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fu\Desktop\Соревнования ШБ Йошкар - Ола\2023\Секретариат 2023\"/>
    </mc:Choice>
  </mc:AlternateContent>
  <bookViews>
    <workbookView xWindow="0" yWindow="0" windowWidth="25200" windowHeight="11880"/>
  </bookViews>
  <sheets>
    <sheet name="Сводный" sheetId="18" r:id="rId1"/>
    <sheet name="КСУ лично" sheetId="12" r:id="rId2"/>
    <sheet name="КСУ ком" sheetId="13" r:id="rId3"/>
    <sheet name="КСУ общ" sheetId="14" r:id="rId4"/>
    <sheet name="ПСР" sheetId="11" r:id="rId5"/>
    <sheet name="Пожарная Эстафета" sheetId="7" r:id="rId6"/>
    <sheet name="Полоса" sheetId="16" r:id="rId7"/>
    <sheet name="Конкурс" sheetId="9" r:id="rId8"/>
    <sheet name="МВ" sheetId="1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xlnm.Print_Area_2">#REF!</definedName>
    <definedName name="_xlnm._FilterDatabase" localSheetId="2" hidden="1">'КСУ ком'!$A$5:$I$79</definedName>
    <definedName name="_xlnm._FilterDatabase" localSheetId="1" hidden="1">'КСУ лично'!$A$6:$N$80</definedName>
    <definedName name="_xlnm._FilterDatabase" localSheetId="3" hidden="1">'КСУ общ'!$A$6:$L$24</definedName>
    <definedName name="AdressFileImportFromWO">[7]Настройка!#REF!</definedName>
    <definedName name="CountUchBase" localSheetId="2">[1]База!$Y$1</definedName>
    <definedName name="CountUchBase" localSheetId="1">[1]База!$Y$1</definedName>
    <definedName name="CountUchBase" localSheetId="3">[1]База!$Y$1</definedName>
    <definedName name="CountUchBase" localSheetId="8">[2]База!$Y$1</definedName>
    <definedName name="CountUchBase" localSheetId="6">[3]База!$Y$1</definedName>
    <definedName name="CountUchBase" localSheetId="0">[8]База!$Y$1</definedName>
    <definedName name="CountUchBase">[4]База!$Y$1</definedName>
    <definedName name="DataChel" localSheetId="2">[1]База!$E:$W</definedName>
    <definedName name="DataChel" localSheetId="1">[1]База!$E:$W</definedName>
    <definedName name="DataChel" localSheetId="3">[1]База!$E:$W</definedName>
    <definedName name="DataChel" localSheetId="8">[2]База!$E:$W</definedName>
    <definedName name="DataChel" localSheetId="6">[3]База!$E:$W</definedName>
    <definedName name="DataChel" localSheetId="0">[8]База!$E$1:$W$65536</definedName>
    <definedName name="DataChel">[4]База!$E:$W</definedName>
    <definedName name="DataGrVPR" localSheetId="2">[1]DATA_группа!$A:$M</definedName>
    <definedName name="DataGrVPR" localSheetId="1">[1]DATA_группа!$A:$M</definedName>
    <definedName name="DataGrVPR" localSheetId="3">[1]DATA_группа!$A:$M</definedName>
    <definedName name="DataGrVPR" localSheetId="8">[2]DATA_группа!$A:$M</definedName>
    <definedName name="DataGrVPR" localSheetId="6">[3]DATA_группа!$A:$M</definedName>
    <definedName name="DataGrVPR" localSheetId="0">[9]DATA_группа!$A$1:$L$65536</definedName>
    <definedName name="DataGrVPR">[4]DATA_группа!$A:$M</definedName>
    <definedName name="DataLichVPR" localSheetId="2">[1]DATA_личка!$A:$Z</definedName>
    <definedName name="DataLichVPR" localSheetId="1">[1]DATA_личка!$A:$Z</definedName>
    <definedName name="DataLichVPR" localSheetId="3">[1]DATA_личка!$A:$Z</definedName>
    <definedName name="DataLichVPR" localSheetId="8">[2]DATA_личка!$A:$Z</definedName>
    <definedName name="DataLichVPR" localSheetId="6">[3]DATA_личка!$A:$Z</definedName>
    <definedName name="DataLichVPR" localSheetId="0">[8]DATA_личка!$A$1:$Z$65536</definedName>
    <definedName name="DataLichVPR">[4]DATA_личка!$A:$Z</definedName>
    <definedName name="DataProtokol1" localSheetId="2">[1]Протокол_личка!$B$7:$AZ$1635</definedName>
    <definedName name="DataProtokol1" localSheetId="1">[1]Протокол_личка!$B$7:$AZ$1635</definedName>
    <definedName name="DataProtokol1" localSheetId="3">[1]Протокол_личка!$B$7:$AZ$1635</definedName>
    <definedName name="DataProtokol1" localSheetId="8">[2]Протокол_личка!$B$7:$AZ$1635</definedName>
    <definedName name="DataProtokol1" localSheetId="6">[3]Протокол_личка!$B$7:$AZ$1635</definedName>
    <definedName name="DataProtokol1" localSheetId="0">[8]Протокол_личка!$B$7:$AZ$1435</definedName>
    <definedName name="DataProtokol1">[4]Протокол_личка!$B$7:$AZ$1635</definedName>
    <definedName name="DataProtokol2" localSheetId="2">[1]Протокол_связки!$C$7:$AY$1235</definedName>
    <definedName name="DataProtokol2" localSheetId="1">[1]Протокол_связки!$C$7:$AY$1235</definedName>
    <definedName name="DataProtokol2" localSheetId="3">[1]Протокол_связки!$C$7:$AY$1235</definedName>
    <definedName name="DataProtokol2" localSheetId="8">[2]Протокол_связки!$C$7:$AY$1235</definedName>
    <definedName name="DataProtokol2" localSheetId="6">[3]Протокол_связки!$C$7:$AY$1235</definedName>
    <definedName name="DataProtokol2" localSheetId="0">[8]Протокол_связки!$C$7:$AY$1185</definedName>
    <definedName name="DataProtokol2">[4]Протокол_связки!$C$7:$AY$1235</definedName>
    <definedName name="DataProtokol3" localSheetId="2">[1]Протокол_группа!$B$7:$BA$1085</definedName>
    <definedName name="DataProtokol3" localSheetId="1">[1]Протокол_группа!$B$7:$BA$1085</definedName>
    <definedName name="DataProtokol3" localSheetId="3">[1]Протокол_группа!$B$7:$BA$1085</definedName>
    <definedName name="DataProtokol3" localSheetId="8">[2]Протокол_группа!$B$7:$BA$1085</definedName>
    <definedName name="DataProtokol3" localSheetId="6">Полоса!$B$8:$Z$954</definedName>
    <definedName name="DataProtokol3" localSheetId="4">ПСР!$B$9:$Z$951</definedName>
    <definedName name="DataProtokol3" localSheetId="0">[8]Протокол_группа!$B$7:$AZ$1035</definedName>
    <definedName name="DataProtokol3">#REF!</definedName>
    <definedName name="DataSvyazVPR" localSheetId="2">[1]DATA_связки!$C:$N</definedName>
    <definedName name="DataSvyazVPR" localSheetId="1">[1]DATA_связки!$C:$N</definedName>
    <definedName name="DataSvyazVPR" localSheetId="3">[1]DATA_связки!$C:$N</definedName>
    <definedName name="DataSvyazVPR" localSheetId="8">[2]DATA_связки!$C:$N</definedName>
    <definedName name="DataSvyazVPR" localSheetId="6">[3]DATA_связки!$C:$N</definedName>
    <definedName name="DataSvyazVPR" localSheetId="0">[8]DATA_связки!$C$1:$N$65536</definedName>
    <definedName name="DataSvyazVPR">[4]DATA_связки!$C:$N</definedName>
    <definedName name="DistKrName1" localSheetId="2">[1]Настройка!$F$108</definedName>
    <definedName name="DistKrName1" localSheetId="1">[1]Настройка!$F$108</definedName>
    <definedName name="DistKrName1" localSheetId="3">[1]Настройка!$F$108</definedName>
    <definedName name="DistKrName1" localSheetId="8">[2]Настройка!$F$108</definedName>
    <definedName name="DistKrName1" localSheetId="6">[3]Настройка!$F$108</definedName>
    <definedName name="DistKrName1" localSheetId="0">[8]Настройка!$F$108</definedName>
    <definedName name="DistKrName1">[4]Настройка!$F$108</definedName>
    <definedName name="DistKrName2" localSheetId="2">[1]Настройка!$F$109</definedName>
    <definedName name="DistKrName2" localSheetId="1">[1]Настройка!$F$109</definedName>
    <definedName name="DistKrName2" localSheetId="3">[1]Настройка!$F$109</definedName>
    <definedName name="DistKrName2" localSheetId="8">[2]Настройка!$F$109</definedName>
    <definedName name="DistKrName2" localSheetId="6">[3]Настройка!$F$109</definedName>
    <definedName name="DistKrName2" localSheetId="0">[8]Настройка!$F$109</definedName>
    <definedName name="DistKrName2">[4]Настройка!$F$109</definedName>
    <definedName name="DistKrName3" localSheetId="2">[1]Настройка!$F$110</definedName>
    <definedName name="DistKrName3" localSheetId="1">[1]Настройка!$F$110</definedName>
    <definedName name="DistKrName3" localSheetId="3">[1]Настройка!$F$110</definedName>
    <definedName name="DistKrName3" localSheetId="8">[2]Настройка!$F$110</definedName>
    <definedName name="DistKrName3" localSheetId="6">[3]Настройка!$F$110</definedName>
    <definedName name="DistKrName3" localSheetId="0">[8]Настройка!$F$110</definedName>
    <definedName name="DistKrName3">[4]Настройка!$F$110</definedName>
    <definedName name="DistName1" localSheetId="2">[1]Настройка!$D$108</definedName>
    <definedName name="DistName1" localSheetId="1">[1]Настройка!$D$108</definedName>
    <definedName name="DistName1" localSheetId="3">[1]Настройка!$D$108</definedName>
    <definedName name="DistName1" localSheetId="8">[2]Настройка!$D$108</definedName>
    <definedName name="DistName1" localSheetId="6">[3]Настройка!$D$108</definedName>
    <definedName name="DistName1" localSheetId="0">[8]Настройка!$D$108</definedName>
    <definedName name="DistName1">[4]Настройка!$D$108</definedName>
    <definedName name="DistName2" localSheetId="2">[1]Настройка!$D$109</definedName>
    <definedName name="DistName2" localSheetId="1">[1]Настройка!$D$109</definedName>
    <definedName name="DistName2" localSheetId="3">[1]Настройка!$D$109</definedName>
    <definedName name="DistName2" localSheetId="8">[2]Настройка!$D$109</definedName>
    <definedName name="DistName2" localSheetId="6">[3]Настройка!$D$109</definedName>
    <definedName name="DistName2" localSheetId="0">[8]Настройка!$D$109</definedName>
    <definedName name="DistName2">[4]Настройка!$D$109</definedName>
    <definedName name="DistName3" localSheetId="2">[1]Настройка!$D$110</definedName>
    <definedName name="DistName3" localSheetId="1">[1]Настройка!$D$110</definedName>
    <definedName name="DistName3" localSheetId="3">[1]Настройка!$D$110</definedName>
    <definedName name="DistName3" localSheetId="8">[2]Настройка!$D$110</definedName>
    <definedName name="DistName3" localSheetId="6">[3]Настройка!$D$110</definedName>
    <definedName name="DistName3" localSheetId="0">[8]Настройка!$D$110</definedName>
    <definedName name="DistName3">[4]Настройка!$D$110</definedName>
    <definedName name="Groups" localSheetId="2">[1]Настройка!$C$45:$C$57</definedName>
    <definedName name="Groups" localSheetId="1">[1]Настройка!$C$45:$C$57</definedName>
    <definedName name="Groups" localSheetId="3">[1]Настройка!$C$45:$C$57</definedName>
    <definedName name="Groups" localSheetId="8">[2]Настройка!$C$45:$C$57</definedName>
    <definedName name="Groups" localSheetId="6">[3]Настройка!$C$45:$C$57</definedName>
    <definedName name="Groups" localSheetId="0">[8]Настройка!$C$45:$C$57</definedName>
    <definedName name="Groups">[4]Настройка!$C$45:$C$57</definedName>
    <definedName name="Klass1" localSheetId="2">[1]Настройка!$F$35</definedName>
    <definedName name="Klass1" localSheetId="1">[1]Настройка!$F$35</definedName>
    <definedName name="Klass1" localSheetId="3">[1]Настройка!$F$35</definedName>
    <definedName name="Klass1" localSheetId="8">[2]Настройка!$F$35</definedName>
    <definedName name="Klass1" localSheetId="6">[3]Настройка!$F$35</definedName>
    <definedName name="Klass1" localSheetId="0">[8]Настройка!$F$35</definedName>
    <definedName name="Klass1">[4]Настройка!$F$35</definedName>
    <definedName name="Klass2" localSheetId="2">[1]Настройка!$F$36</definedName>
    <definedName name="Klass2" localSheetId="1">[1]Настройка!$F$36</definedName>
    <definedName name="Klass2" localSheetId="3">[1]Настройка!$F$36</definedName>
    <definedName name="Klass2" localSheetId="8">[2]Настройка!$F$36</definedName>
    <definedName name="Klass2" localSheetId="6">[3]Настройка!$F$36</definedName>
    <definedName name="Klass2" localSheetId="0">[8]Настройка!$F$36</definedName>
    <definedName name="Klass2">[4]Настройка!$F$36</definedName>
    <definedName name="Klass3" localSheetId="2">[1]Настройка!$F$37</definedName>
    <definedName name="Klass3" localSheetId="1">[1]Настройка!$F$37</definedName>
    <definedName name="Klass3" localSheetId="3">[1]Настройка!$F$37</definedName>
    <definedName name="Klass3" localSheetId="8">[2]Настройка!$F$37</definedName>
    <definedName name="Klass3" localSheetId="6">[3]Настройка!$F$37</definedName>
    <definedName name="Klass3" localSheetId="0">[8]Настройка!$F$37</definedName>
    <definedName name="Klass3">[4]Настройка!$F$37</definedName>
    <definedName name="Rang3">#REF!</definedName>
    <definedName name="Shapka1" localSheetId="2">[1]Настройка!$C$24</definedName>
    <definedName name="Shapka1" localSheetId="1">[1]Настройка!$C$24</definedName>
    <definedName name="Shapka1" localSheetId="3">[1]Настройка!$C$24</definedName>
    <definedName name="Shapka1" localSheetId="8">[2]Настройка!$C$24</definedName>
    <definedName name="Shapka1" localSheetId="6">[3]Настройка!$C$24</definedName>
    <definedName name="Shapka1" localSheetId="0">[10]Настройка!$C$24</definedName>
    <definedName name="Shapka1">[4]Настройка!$C$24</definedName>
    <definedName name="Shapka2" localSheetId="2">[1]Настройка!$C$25</definedName>
    <definedName name="Shapka2" localSheetId="1">[1]Настройка!$C$25</definedName>
    <definedName name="Shapka2" localSheetId="3">[1]Настройка!$C$25</definedName>
    <definedName name="Shapka2" localSheetId="8">[2]Настройка!$C$25</definedName>
    <definedName name="Shapka2" localSheetId="6">[3]Настройка!$C$25</definedName>
    <definedName name="Shapka2" localSheetId="0">[10]Настройка!$C$25</definedName>
    <definedName name="Shapka2">[4]Настройка!$C$25</definedName>
    <definedName name="ShapkaData" localSheetId="2">[1]Настройка!$C$26</definedName>
    <definedName name="ShapkaData" localSheetId="1">[1]Настройка!$C$26</definedName>
    <definedName name="ShapkaData" localSheetId="3">[1]Настройка!$C$26</definedName>
    <definedName name="ShapkaData" localSheetId="8">[2]Настройка!$C$26</definedName>
    <definedName name="ShapkaData" localSheetId="6">[3]Настройка!$C$26</definedName>
    <definedName name="ShapkaData" localSheetId="0">[7]Настройка!$C$26</definedName>
    <definedName name="ShapkaData">[4]Настройка!$C$26</definedName>
    <definedName name="ShapkaWhere" localSheetId="2">[1]Настройка!$C$27</definedName>
    <definedName name="ShapkaWhere" localSheetId="1">[1]Настройка!$C$27</definedName>
    <definedName name="ShapkaWhere" localSheetId="3">[1]Настройка!$C$27</definedName>
    <definedName name="ShapkaWhere" localSheetId="8">[2]Настройка!$C$27</definedName>
    <definedName name="ShapkaWhere" localSheetId="6">[3]Настройка!$C$27</definedName>
    <definedName name="ShapkaWhere" localSheetId="0">[7]Настройка!$C$27</definedName>
    <definedName name="ShapkaWhere">[4]Настройка!$C$27</definedName>
    <definedName name="SignGlSec" localSheetId="2">[1]Настройка!$C$30</definedName>
    <definedName name="SignGlSec" localSheetId="1">[1]Настройка!$C$30</definedName>
    <definedName name="SignGlSec" localSheetId="3">[1]Настройка!$C$30</definedName>
    <definedName name="SignGlSec" localSheetId="8">[2]Настройка!$C$30</definedName>
    <definedName name="SignGlSec" localSheetId="6">[3]Настройка!$C$30</definedName>
    <definedName name="SignGlSec" localSheetId="4">[4]Настройка!$C$30</definedName>
    <definedName name="SignGlSec" localSheetId="0">[7]Настройка!$C$30</definedName>
    <definedName name="SignGlSec">[5]Настройка!$C$30</definedName>
    <definedName name="SignGlSud" localSheetId="2">[1]Настройка!$C$29</definedName>
    <definedName name="SignGlSud" localSheetId="1">[1]Настройка!$C$29</definedName>
    <definedName name="SignGlSud" localSheetId="3">[1]Настройка!$C$29</definedName>
    <definedName name="SignGlSud" localSheetId="8">[2]Настройка!$C$29</definedName>
    <definedName name="SignGlSud" localSheetId="6">[3]Настройка!$C$29</definedName>
    <definedName name="SignGlSud" localSheetId="0">[8]Настройка!$C$29</definedName>
    <definedName name="SignGlSud">[4]Настройка!$C$29</definedName>
    <definedName name="SignPredsMand" localSheetId="2">[1]Настройка!$C$31</definedName>
    <definedName name="SignPredsMand" localSheetId="1">[1]Настройка!$C$31</definedName>
    <definedName name="SignPredsMand" localSheetId="3">[1]Настройка!$C$31</definedName>
    <definedName name="SignPredsMand" localSheetId="8">[2]Настройка!$C$31</definedName>
    <definedName name="SignPredsMand" localSheetId="6">[3]Настройка!$C$31</definedName>
    <definedName name="SignPredsMand" localSheetId="0">[8]Настройка!$C$31</definedName>
    <definedName name="SignPredsMand">[4]Настройка!$C$31</definedName>
    <definedName name="SignProtokol" localSheetId="2">[1]Настройка!$C$32</definedName>
    <definedName name="SignProtokol" localSheetId="1">[1]Настройка!$C$32</definedName>
    <definedName name="SignProtokol" localSheetId="3">[1]Настройка!$C$32</definedName>
    <definedName name="SignProtokol" localSheetId="8">[2]Настройка!$C$32</definedName>
    <definedName name="SignProtokol" localSheetId="6">[3]Настройка!$C$32</definedName>
    <definedName name="SignProtokol" localSheetId="0">[8]Настройка!$C$32</definedName>
    <definedName name="SignProtokol">[4]Настройка!$C$32</definedName>
    <definedName name="TableForVPR" localSheetId="6">#REF!</definedName>
    <definedName name="TableForVPR" localSheetId="0">#REF!</definedName>
    <definedName name="TableForVPR">#REF!</definedName>
    <definedName name="TableVPRDopusk" localSheetId="2">[1]Настройка!$C$44:$Q$57</definedName>
    <definedName name="TableVPRDopusk" localSheetId="1">[1]Настройка!$C$44:$Q$57</definedName>
    <definedName name="TableVPRDopusk" localSheetId="3">[1]Настройка!$C$44:$Q$57</definedName>
    <definedName name="TableVPRDopusk" localSheetId="8">[2]Настройка!$C$44:$Q$57</definedName>
    <definedName name="TableVPRDopusk" localSheetId="6">[3]Настройка!$C$44:$Q$57</definedName>
    <definedName name="TableVPRDopusk" localSheetId="0">[8]Настройка!$C$44:$Q$57</definedName>
    <definedName name="TableVPRDopusk">[4]Настройка!$C$44:$Q$57</definedName>
    <definedName name="TableVPRMoney" localSheetId="2">[1]Настройка!$C$44:$K$57</definedName>
    <definedName name="TableVPRMoney" localSheetId="1">[1]Настройка!$C$44:$K$57</definedName>
    <definedName name="TableVPRMoney" localSheetId="3">[1]Настройка!$C$44:$K$57</definedName>
    <definedName name="TableVPRMoney" localSheetId="8">[2]Настройка!$C$44:$K$57</definedName>
    <definedName name="TableVPRMoney" localSheetId="6">[3]Настройка!$C$44:$K$57</definedName>
    <definedName name="TableVPRMoney" localSheetId="0">[8]Настройка!$C$44:$K$57</definedName>
    <definedName name="TableVPRMoney">[4]Настройка!$C$44:$K$57</definedName>
    <definedName name="_xlnm.Print_Titles" localSheetId="6">Полоса!$1:$7</definedName>
    <definedName name="_xlnm.Print_Titles" localSheetId="4">ПСР!$1:$6</definedName>
    <definedName name="_xlnm.Print_Area" localSheetId="7">Конкурс!$A$1:$H$27</definedName>
    <definedName name="_xlnm.Print_Area" localSheetId="8">МВ!$A$1:$Z$32</definedName>
    <definedName name="_xlnm.Print_Area" localSheetId="5">'Пожарная Эстафета'!$A$1:$F$27</definedName>
    <definedName name="_xlnm.Print_Area" localSheetId="0">Сводный!$A$1:$T$27</definedName>
    <definedName name="Пол" localSheetId="2">[1]Настройка!$F$116:$F$117</definedName>
    <definedName name="Пол" localSheetId="1">[1]Настройка!$F$116:$F$117</definedName>
    <definedName name="Пол" localSheetId="3">[1]Настройка!$F$116:$F$117</definedName>
    <definedName name="Пол" localSheetId="8">[2]Настройка!$F$116:$F$117</definedName>
    <definedName name="Пол" localSheetId="6">[3]Настройка!$F$116:$F$117</definedName>
    <definedName name="Пол" localSheetId="0">[8]Настройка!$F$116:$F$117</definedName>
    <definedName name="Пол">[4]Настройка!$F$116:$F$117</definedName>
    <definedName name="Разряды" localSheetId="2">[1]Настройка!$C$117:$C$128</definedName>
    <definedName name="Разряды" localSheetId="1">[1]Настройка!$C$117:$C$128</definedName>
    <definedName name="Разряды" localSheetId="3">[1]Настройка!$C$117:$C$128</definedName>
    <definedName name="Разряды" localSheetId="8">[2]Настройка!$C$117:$C$128</definedName>
    <definedName name="Разряды" localSheetId="6">[3]Настройка!$C$117:$C$128</definedName>
    <definedName name="Разряды" localSheetId="0">[8]Настройка!$C$117:$C$128</definedName>
    <definedName name="Разряды">[4]Настройка!$C$117:$C$128</definedName>
    <definedName name="Таблица_ВРВС" localSheetId="2">[1]Настройка!$I$116:$I$137</definedName>
    <definedName name="Таблица_ВРВС" localSheetId="1">[1]Настройка!$I$116:$I$137</definedName>
    <definedName name="Таблица_ВРВС" localSheetId="3">[1]Настройка!$I$116:$I$137</definedName>
    <definedName name="Таблица_ВРВС" localSheetId="8">[2]Настройка!$I$116:$I$137</definedName>
    <definedName name="Таблица_ВРВС" localSheetId="6">[3]Настройка!$I$116:$I$137</definedName>
    <definedName name="Таблица_ВРВС" localSheetId="0">[8]Настройка!$I$116:$I$137</definedName>
    <definedName name="Таблица_ВРВС">[4]Настройка!$I$116:$I$137</definedName>
    <definedName name="Таблица_дисциплин" localSheetId="2">[1]Настройка!$F$121:$F$128</definedName>
    <definedName name="Таблица_дисциплин" localSheetId="1">[1]Настройка!$F$121:$F$128</definedName>
    <definedName name="Таблица_дисциплин" localSheetId="3">[1]Настройка!$F$121:$F$128</definedName>
    <definedName name="Таблица_дисциплин" localSheetId="8">[2]Настройка!$F$121:$F$128</definedName>
    <definedName name="Таблица_дисциплин" localSheetId="6">[3]Настройка!$F$121:$F$128</definedName>
    <definedName name="Таблица_дисциплин" localSheetId="0">[8]Настройка!$F$121:$F$128</definedName>
    <definedName name="Таблица_дисциплин">[4]Настройка!$F$121:$F$128</definedName>
    <definedName name="Таблица_разрядов" localSheetId="2">[1]Настройка!$C$116:$D$128</definedName>
    <definedName name="Таблица_разрядов" localSheetId="1">[1]Настройка!$C$116:$D$128</definedName>
    <definedName name="Таблица_разрядов" localSheetId="3">[1]Настройка!$C$116:$D$128</definedName>
    <definedName name="Таблица_разрядов" localSheetId="8">[2]Настройка!$C$116:$D$128</definedName>
    <definedName name="Таблица_разрядов" localSheetId="6">[3]Настройка!$C$116:$D$128</definedName>
    <definedName name="Таблица_разрядов" localSheetId="0">[8]Настройка!$C$116:$D$128</definedName>
    <definedName name="Таблица_разрядов">[4]Настройка!$C$116:$D$128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18" l="1"/>
  <c r="O25" i="18"/>
  <c r="M25" i="18"/>
  <c r="K25" i="18"/>
  <c r="I25" i="18"/>
  <c r="G25" i="18"/>
  <c r="E25" i="18"/>
  <c r="R25" i="18" s="1"/>
  <c r="R24" i="18"/>
  <c r="Q24" i="18"/>
  <c r="O24" i="18"/>
  <c r="M24" i="18"/>
  <c r="K24" i="18"/>
  <c r="I24" i="18"/>
  <c r="G24" i="18"/>
  <c r="E24" i="18"/>
  <c r="Q23" i="18"/>
  <c r="R23" i="18" s="1"/>
  <c r="O23" i="18"/>
  <c r="M23" i="18"/>
  <c r="K23" i="18"/>
  <c r="I23" i="18"/>
  <c r="G23" i="18"/>
  <c r="E23" i="18"/>
  <c r="Q22" i="18"/>
  <c r="R22" i="18" s="1"/>
  <c r="O22" i="18"/>
  <c r="M22" i="18"/>
  <c r="K22" i="18"/>
  <c r="I22" i="18"/>
  <c r="G22" i="18"/>
  <c r="E22" i="18"/>
  <c r="R21" i="18"/>
  <c r="Q21" i="18"/>
  <c r="O21" i="18"/>
  <c r="M21" i="18"/>
  <c r="K21" i="18"/>
  <c r="I21" i="18"/>
  <c r="G21" i="18"/>
  <c r="E21" i="18"/>
  <c r="Q20" i="18"/>
  <c r="R20" i="18" s="1"/>
  <c r="O20" i="18"/>
  <c r="M20" i="18"/>
  <c r="K20" i="18"/>
  <c r="I20" i="18"/>
  <c r="G20" i="18"/>
  <c r="E20" i="18"/>
  <c r="Q19" i="18"/>
  <c r="O19" i="18"/>
  <c r="M19" i="18"/>
  <c r="K19" i="18"/>
  <c r="I19" i="18"/>
  <c r="R19" i="18" s="1"/>
  <c r="G19" i="18"/>
  <c r="E19" i="18"/>
  <c r="R18" i="18"/>
  <c r="Q18" i="18"/>
  <c r="O18" i="18"/>
  <c r="M18" i="18"/>
  <c r="K18" i="18"/>
  <c r="I18" i="18"/>
  <c r="G18" i="18"/>
  <c r="E18" i="18"/>
  <c r="Q17" i="18"/>
  <c r="O17" i="18"/>
  <c r="M17" i="18"/>
  <c r="K17" i="18"/>
  <c r="I17" i="18"/>
  <c r="R17" i="18" s="1"/>
  <c r="G17" i="18"/>
  <c r="E17" i="18"/>
  <c r="Q16" i="18"/>
  <c r="R16" i="18" s="1"/>
  <c r="O16" i="18"/>
  <c r="M16" i="18"/>
  <c r="K16" i="18"/>
  <c r="I16" i="18"/>
  <c r="G16" i="18"/>
  <c r="E16" i="18"/>
  <c r="Q15" i="18"/>
  <c r="O15" i="18"/>
  <c r="M15" i="18"/>
  <c r="K15" i="18"/>
  <c r="I15" i="18"/>
  <c r="R15" i="18" s="1"/>
  <c r="G15" i="18"/>
  <c r="E15" i="18"/>
  <c r="Q14" i="18"/>
  <c r="R14" i="18" s="1"/>
  <c r="O14" i="18"/>
  <c r="M14" i="18"/>
  <c r="K14" i="18"/>
  <c r="I14" i="18"/>
  <c r="G14" i="18"/>
  <c r="E14" i="18"/>
  <c r="Q13" i="18"/>
  <c r="R13" i="18" s="1"/>
  <c r="O13" i="18"/>
  <c r="M13" i="18"/>
  <c r="K13" i="18"/>
  <c r="I13" i="18"/>
  <c r="G13" i="18"/>
  <c r="E13" i="18"/>
  <c r="Q12" i="18"/>
  <c r="O12" i="18"/>
  <c r="M12" i="18"/>
  <c r="K12" i="18"/>
  <c r="I12" i="18"/>
  <c r="R12" i="18" s="1"/>
  <c r="G12" i="18"/>
  <c r="E12" i="18"/>
  <c r="Q11" i="18"/>
  <c r="R11" i="18" s="1"/>
  <c r="O11" i="18"/>
  <c r="M11" i="18"/>
  <c r="K11" i="18"/>
  <c r="I11" i="18"/>
  <c r="G11" i="18"/>
  <c r="E11" i="18"/>
  <c r="Q10" i="18"/>
  <c r="O10" i="18"/>
  <c r="M10" i="18"/>
  <c r="K10" i="18"/>
  <c r="I10" i="18"/>
  <c r="R10" i="18" s="1"/>
  <c r="G10" i="18"/>
  <c r="E10" i="18"/>
  <c r="A10" i="18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Q9" i="18"/>
  <c r="R9" i="18" s="1"/>
  <c r="O9" i="18"/>
  <c r="M9" i="18"/>
  <c r="K9" i="18"/>
  <c r="I9" i="18"/>
  <c r="G9" i="18"/>
  <c r="E9" i="18"/>
  <c r="A9" i="18"/>
  <c r="Q8" i="18"/>
  <c r="O8" i="18"/>
  <c r="M8" i="18"/>
  <c r="K8" i="18"/>
  <c r="I8" i="18"/>
  <c r="R8" i="18" s="1"/>
  <c r="G8" i="18"/>
  <c r="E8" i="18"/>
  <c r="B31" i="17" l="1"/>
  <c r="Y27" i="17"/>
  <c r="S26" i="17"/>
  <c r="P26" i="17"/>
  <c r="X26" i="17" s="1"/>
  <c r="Y26" i="17" s="1"/>
  <c r="X25" i="17"/>
  <c r="Y25" i="17" s="1"/>
  <c r="S25" i="17"/>
  <c r="P25" i="17"/>
  <c r="S24" i="17"/>
  <c r="P24" i="17"/>
  <c r="X24" i="17" s="1"/>
  <c r="Y24" i="17" s="1"/>
  <c r="S23" i="17"/>
  <c r="P23" i="17"/>
  <c r="X23" i="17" s="1"/>
  <c r="Y23" i="17" s="1"/>
  <c r="S22" i="17"/>
  <c r="X22" i="17" s="1"/>
  <c r="Y22" i="17" s="1"/>
  <c r="P22" i="17"/>
  <c r="S21" i="17"/>
  <c r="P21" i="17"/>
  <c r="S20" i="17"/>
  <c r="P20" i="17"/>
  <c r="X20" i="17" s="1"/>
  <c r="Y20" i="17" s="1"/>
  <c r="S19" i="17"/>
  <c r="P19" i="17"/>
  <c r="X19" i="17" s="1"/>
  <c r="Y19" i="17" s="1"/>
  <c r="S18" i="17"/>
  <c r="P18" i="17"/>
  <c r="S17" i="17"/>
  <c r="P17" i="17"/>
  <c r="S16" i="17"/>
  <c r="P16" i="17"/>
  <c r="X16" i="17" s="1"/>
  <c r="Y16" i="17" s="1"/>
  <c r="S15" i="17"/>
  <c r="P15" i="17"/>
  <c r="X15" i="17" s="1"/>
  <c r="Y15" i="17" s="1"/>
  <c r="S14" i="17"/>
  <c r="X14" i="17" s="1"/>
  <c r="Y14" i="17" s="1"/>
  <c r="P14" i="17"/>
  <c r="S13" i="17"/>
  <c r="P13" i="17"/>
  <c r="S12" i="17"/>
  <c r="P12" i="17"/>
  <c r="X12" i="17" s="1"/>
  <c r="Y12" i="17" s="1"/>
  <c r="S11" i="17"/>
  <c r="P11" i="17"/>
  <c r="X11" i="17" s="1"/>
  <c r="Y11" i="17" s="1"/>
  <c r="S10" i="17"/>
  <c r="P10" i="17"/>
  <c r="X17" i="17" l="1"/>
  <c r="Y17" i="17" s="1"/>
  <c r="X10" i="17"/>
  <c r="Y10" i="17" s="1"/>
  <c r="X18" i="17"/>
  <c r="Y18" i="17" s="1"/>
  <c r="X13" i="17"/>
  <c r="Y13" i="17" s="1"/>
  <c r="X21" i="17"/>
  <c r="Y21" i="17" s="1"/>
  <c r="G16" i="9"/>
  <c r="G17" i="9"/>
  <c r="G14" i="9"/>
  <c r="G23" i="9"/>
  <c r="G9" i="9"/>
  <c r="G8" i="9"/>
  <c r="G6" i="9"/>
  <c r="G12" i="9"/>
  <c r="G19" i="9"/>
  <c r="G15" i="9"/>
  <c r="G18" i="9"/>
  <c r="G7" i="9"/>
  <c r="G13" i="9"/>
  <c r="G11" i="9"/>
  <c r="G21" i="9"/>
  <c r="G10" i="9"/>
  <c r="G20" i="9"/>
  <c r="G22" i="9"/>
  <c r="O24" i="14" l="1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J78" i="13"/>
  <c r="J76" i="13"/>
  <c r="J74" i="13"/>
  <c r="J72" i="13"/>
  <c r="J70" i="13"/>
  <c r="J68" i="13"/>
  <c r="J66" i="13"/>
  <c r="J64" i="13"/>
  <c r="J62" i="13"/>
  <c r="J60" i="13"/>
  <c r="J58" i="13"/>
  <c r="J56" i="13"/>
  <c r="J54" i="13"/>
  <c r="J52" i="13"/>
  <c r="J50" i="13"/>
  <c r="J48" i="13"/>
  <c r="J46" i="13"/>
  <c r="J44" i="13"/>
  <c r="J41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J15" i="13"/>
  <c r="J13" i="13"/>
  <c r="J11" i="13"/>
  <c r="J9" i="13"/>
  <c r="J7" i="13"/>
  <c r="A27" i="9" l="1"/>
  <c r="A27" i="7" l="1"/>
</calcChain>
</file>

<file path=xl/sharedStrings.xml><?xml version="1.0" encoding="utf-8"?>
<sst xmlns="http://schemas.openxmlformats.org/spreadsheetml/2006/main" count="927" uniqueCount="294">
  <si>
    <t>МБОУ «Образовательный комплекс Школа №29 г. Йошкар-Олы»</t>
  </si>
  <si>
    <t>МБОУ «Гимназия №4 им. А.С. Пушкина» г. Йошкар-Олы</t>
  </si>
  <si>
    <t>Время</t>
  </si>
  <si>
    <t>Команда</t>
  </si>
  <si>
    <t xml:space="preserve">Управление образования администрации городского округа «Город Йошкар-Ола»
Управление по делам ГО и ЧС городского округа «Город Йошкар-Ола»
Региональное отделение Всероссийского детско-юношеского движения «Школа безопасности» Республики Марий Эл </t>
  </si>
  <si>
    <t>г. Йошкар-Ола</t>
  </si>
  <si>
    <t>№ п/п</t>
  </si>
  <si>
    <t>Место</t>
  </si>
  <si>
    <t>Главный судья _________________________ /А.Л. Алафузов, СС1К, г. Йошкар-Ола/</t>
  </si>
  <si>
    <r>
      <t xml:space="preserve">ПРОТОКОЛ РЕЗУЛЬТАТОВ 
</t>
    </r>
    <r>
      <rPr>
        <b/>
        <u/>
        <sz val="14"/>
        <color theme="1"/>
        <rFont val="Calibri"/>
        <family val="2"/>
        <charset val="204"/>
        <scheme val="minor"/>
      </rPr>
      <t>«КОМБИНИРОВАННАЯ ПОЖАРНАЯ ЭСТАФЕТА»</t>
    </r>
  </si>
  <si>
    <t>17 мая 2023 г</t>
  </si>
  <si>
    <t>ХIX городской слёт-соревнование обучающихся общеобразовательных учреждений города Йошкар-Олы «Школа безопасности»</t>
  </si>
  <si>
    <t>МБОУ «Средняя общеобразовательная школа имени В.С.Архипова с. Семеновка г. Йошкар-Олы»</t>
  </si>
  <si>
    <t>МБОУ «Средняя общеобразовательная школа №15 г. Йошкар-Олы»</t>
  </si>
  <si>
    <t>МБОУ «Средняя общеобразовательная школа № 6  г. Йошкар-Олы»</t>
  </si>
  <si>
    <t>МБОУ «Средняя общеобразовательная школа №19  г. Йошкар-Олы»</t>
  </si>
  <si>
    <t>МБОУ «Средняя общеобразовательная школа № 13 г. Йошкар-Олы»</t>
  </si>
  <si>
    <t>МБОУ «Средняя общеобразовательная школа № 3 г. Йошкар-Олы»</t>
  </si>
  <si>
    <t>МБОУ «Средняя общеобразовательная школа №21 с.Семёновка г.Йошкар-Олы»</t>
  </si>
  <si>
    <t>МБОУ «Средняя общеобразовательная школа № 2  г. Йошкар-Олы»</t>
  </si>
  <si>
    <t>МБОУ «Средняя общеобразовательная школа №17 г. Йошкар-Олы»</t>
  </si>
  <si>
    <t>МБОУ «Средняя общеобразовательная школа № 24 г. Йошкар-Олы», «Защитник 24»</t>
  </si>
  <si>
    <t>МОУ «Средняя общеобразовательная школа  №1 г. Йошкар-Олы»</t>
  </si>
  <si>
    <t>МБОУ «Средняя общеобразовательная школа № 10 г. Йошкар-Олы»</t>
  </si>
  <si>
    <t>МАОУ «Средняя общеобразовательная школа № 30 г. Йошкар-Олы»</t>
  </si>
  <si>
    <t>МОУ «Средняя общеобразовательная школа № 20  г. Йошкар-Олы»</t>
  </si>
  <si>
    <t>МБОУ «Средняя общеобразовательная школа № 31  г. Йошкар-Олы»</t>
  </si>
  <si>
    <t>МБОУ «Средняя общеобразовательная школа № 27 г. Йошкар-Олы»</t>
  </si>
  <si>
    <r>
      <t xml:space="preserve">ПРОТОКОЛ РЕЗУЛЬТАТОВ 
</t>
    </r>
    <r>
      <rPr>
        <b/>
        <u/>
        <sz val="14"/>
        <color theme="1"/>
        <rFont val="Calibri"/>
        <family val="2"/>
        <charset val="204"/>
        <scheme val="minor"/>
      </rPr>
      <t>«КОНКУРСНАЯ ПРОГРАММА»</t>
    </r>
  </si>
  <si>
    <t>Результат</t>
  </si>
  <si>
    <t>Викторина по пожарной безопасности</t>
  </si>
  <si>
    <t>Викторина по учебному предмету ОБЖ</t>
  </si>
  <si>
    <t>Викторина "Экологическая безопасность"</t>
  </si>
  <si>
    <t>Викторина "Дорога без опасности"</t>
  </si>
  <si>
    <t>Сумма правильных ответов</t>
  </si>
  <si>
    <t>ХIX городской слёт-соревнование обучающихся общеобразовательных учреждений города Йошкар-Олы 
«Школа безопасности»</t>
  </si>
  <si>
    <t>Квалификационный ранг дистанции:</t>
  </si>
  <si>
    <t>Группа</t>
  </si>
  <si>
    <t>Состав группы</t>
  </si>
  <si>
    <t>Территория</t>
  </si>
  <si>
    <r>
      <rPr>
        <b/>
        <sz val="10"/>
        <rFont val="Arial"/>
        <family val="2"/>
        <charset val="204"/>
      </rPr>
      <t>Прохождение дистанции</t>
    </r>
    <r>
      <rPr>
        <b/>
        <sz val="11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(штрафные баллы и снятия с этапов)</t>
    </r>
  </si>
  <si>
    <t>Примечание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</si>
  <si>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</si>
  <si>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</si>
  <si>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</si>
  <si>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</si>
  <si>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</si>
  <si>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</si>
  <si>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кол-во снятий</t>
  </si>
  <si>
    <t>Сумма штрафных баллов  на этапах</t>
  </si>
  <si>
    <t>Штрафное время на этапах</t>
  </si>
  <si>
    <t>Штрафное время</t>
  </si>
  <si>
    <t>Время прохождения дистанции с учетом штрафа</t>
  </si>
  <si>
    <t>Очки в командный зачет</t>
  </si>
  <si>
    <t>% от результата победителя</t>
  </si>
  <si>
    <t>Выполненный норматив</t>
  </si>
  <si>
    <t>Йошкар-Ола</t>
  </si>
  <si>
    <t/>
  </si>
  <si>
    <t>Чиркова Дания(), Ефремова Анастасия(), Бастраков Демьян(), Игнатьев Максим(), Дмитриев Сергей(), Зубко Лев()</t>
  </si>
  <si>
    <t>сн с этапов</t>
  </si>
  <si>
    <t>Главный судья_________________________ /А. Л. Алафузов, СС1К, г. Йошкар-Ола/</t>
  </si>
  <si>
    <t>Главный секретарь _____________________ /Е. А. Алафузова, СС1К, г. Йошкар-Ола/</t>
  </si>
  <si>
    <t>ПРОТОКОЛ РЕЗУЛЬТАТОВ 
«ПОИСКОВО-СПАСАТЕЛЬНЫЕ РАБОТЫ»</t>
  </si>
  <si>
    <t>Гагарин Степан , Иванов Кирилл, Иванова Анастасия , Нефёдова Елизавета, Петров Артём, Романов Кирилл</t>
  </si>
  <si>
    <t>Сычёва Ульяна, Даньшин Артём, Иванов Никита, Бусыгин Павел, Иванов Антон, Гаязова Ильсия</t>
  </si>
  <si>
    <t>Иванов Игорь, Байков Константин , Шабруков Максим , Евграфов Никита, Рыжакова Кристина, Шурыгина Мария</t>
  </si>
  <si>
    <t>Хохлов Леонид, Тюлькин Даниил, Свистунов Никита, Веселов Дмитрий, Кузьминых Никита, Седых Анна</t>
  </si>
  <si>
    <t>Иванов Кирилл, Софронова Екатерина, Кудрявцев Миахаил, Киселев Тимур, Закирьянов Амир, Апремов Егор</t>
  </si>
  <si>
    <t>Деревяшкин Григорий, Романов Артем, Маршанов Иван, Домрачев Степан, Кастор Арина, Фоминых Ирина</t>
  </si>
  <si>
    <t>Сочинев Никита, Данилов Артём, Сабанцев Даниил, Яндулин Егор, Чурсин Роман, Новик София</t>
  </si>
  <si>
    <t>Белоусов Кирилл, Иванов Илья, Михайлов Алексей, Патрушев Александр, Лебедев Григорий, Жунев Глеб</t>
  </si>
  <si>
    <t>Скулкин Алексей, Клюкин Матвей, Соколов Александр, Блинов Вадим, Грязин Иван, Аптуллина Даяна</t>
  </si>
  <si>
    <t>Новосёлов Данила, Матвеев Степан, Шабалин Артём, Брыль Фёдор, Игошин Максим, Иванова Екатерина</t>
  </si>
  <si>
    <t>Одинцов Кирилл, Лаптев Роман , Самылин Даниил, Макматов Кирилл, Скулкин Илья , Усманов Роман</t>
  </si>
  <si>
    <t>Хорошавин Егор, Светлаков Кирилл, Окашев Георгий, Загайнов Андрей, Петрова Марина, Кузнецова Дарья</t>
  </si>
  <si>
    <t>Баженова Ксения, Волков Данила, Наймушина Дарья, Корнилов Всеволод, Березникова Анастасия, Харзинов Амир</t>
  </si>
  <si>
    <t>Шевелев Константин, Рыжаков Максим, Жиров Кирилл, Ермаков Дмитрий, Морозова Софья, Бакланова Виктория</t>
  </si>
  <si>
    <t>Алметов Антон, Глазырин Андрей, Никитин Эрнест, Ростовцев Кирилл, Пирогов Кирилл, Князева Нелли</t>
  </si>
  <si>
    <t>Вдовченко Иван, Вохминцев Максим, Кузнецова Дарья, Калугин Антон, Максютов Роман, Яковлева Любовь</t>
  </si>
  <si>
    <t xml:space="preserve">Буренин Матвей, Полушин Павел, Стариков Денис, Шамшуров Егор , Сайдарова Ксения , Вержук Родион </t>
  </si>
  <si>
    <t>Состав команды</t>
  </si>
  <si>
    <t xml:space="preserve">Гагарин Степан , Нефёдова Елизавета, Петров Артём, Зырянова Кира, Иванова Анастасия </t>
  </si>
  <si>
    <t>Новосёлов Данила, Матвеев Степан, Шабалин Артём, Брыль Фёдор, Игошин Максим</t>
  </si>
  <si>
    <t>Калугин Антон, Максютов Роман, Яковлева Любовь, Вдовченко Иван, Григорьев Владислав</t>
  </si>
  <si>
    <t>Одинцов Кирилл, Лаптев Роман , Макматов Кирилл, Скулкин Илья , Усманов Роман</t>
  </si>
  <si>
    <t>Байков Константин , Шабруков Максим , Евграфов Никита, Демьянов Данил, Рыжакова Кристина</t>
  </si>
  <si>
    <t>Волков Данила, Корнилов Всеволод, Соловьев Ренат, Харзинов Амир, Борисов Роман</t>
  </si>
  <si>
    <t>Скулкин Алексей, Клюкин Матвей, Соколов Александр, Блинов Вадим, Грязин Иван</t>
  </si>
  <si>
    <t>Хорошавин Егор, Светлаков Кирилл, Окашев Георгий, Загайнов Андрей, Габибов Али</t>
  </si>
  <si>
    <t>Шевелев Константин, Рыжаков Максим, Жиров Кирилл, Яковлев Иван, Ермаков Дмитрий</t>
  </si>
  <si>
    <t>Сочинев Никита, Сабанцев Даниил, Яндулин Егор, Чурсин Роман</t>
  </si>
  <si>
    <t>Дмитриев Сергей, Ильин Валерий, Зубко Лев, Ефремова Анастасия, Бастраков Демьян</t>
  </si>
  <si>
    <t>Деревяшкин Григорий, Маршанов Иван, Домрачев Степан, Кастор Арина, Фоминых Ирина</t>
  </si>
  <si>
    <t>Алметов Антон, Никитин Эрнест, Ростовцев Кирилл, Пирогов Кирилл, Глазырин Андрей</t>
  </si>
  <si>
    <t>Даньшин Артём, Турашов Павел, Бусыгин Павел, Иванов Антон, Иванов Никита</t>
  </si>
  <si>
    <t xml:space="preserve">Буренин Матвей, Полушин Павел, Стариков Денис, Шамшуров Егор , Вержук Родион </t>
  </si>
  <si>
    <t>Иванова Ольга, Иванов Кирилл, Закирьянов Амир, Кудрявцев Миахаил, Апремов Егор</t>
  </si>
  <si>
    <t>Хохлов Леонид, Веселов Дмитрий, Кузьминых Никита, Тупинов Дмитрий, Свистунов Никита</t>
  </si>
  <si>
    <t>Белоусов Кирилл, Патрушев Александр, Глушкова Анастасия, Лебедев Григорий, Жунев Глеб</t>
  </si>
  <si>
    <t>ХIХ городской слёт-соревнование обучающихся общеобразовательных учреждений города Йошкар-Олы «Школа безопасности»</t>
  </si>
  <si>
    <t>16 мая 2023 г</t>
  </si>
  <si>
    <t>ПРОТОКОЛ РЕЗУЛЬТАТОВ 
«Комбинированное силовое упражнение»</t>
  </si>
  <si>
    <t>Участник</t>
  </si>
  <si>
    <t>Номер участника</t>
  </si>
  <si>
    <t>Разряд</t>
  </si>
  <si>
    <t>Год</t>
  </si>
  <si>
    <t>Пол</t>
  </si>
  <si>
    <t>Зачет</t>
  </si>
  <si>
    <t>Номер чипа</t>
  </si>
  <si>
    <t>№ в команде</t>
  </si>
  <si>
    <t>ЛИЧКА</t>
  </si>
  <si>
    <t>Ранг</t>
  </si>
  <si>
    <t>Кол-во раз</t>
  </si>
  <si>
    <t>ДЕВУШКИ</t>
  </si>
  <si>
    <t>Нефёдова Елизавета</t>
  </si>
  <si>
    <t>Вихрова Полина</t>
  </si>
  <si>
    <t>Баскова Полина</t>
  </si>
  <si>
    <t>Сычёва Ульяна</t>
  </si>
  <si>
    <t>Березникова Анастасия</t>
  </si>
  <si>
    <t>Тимакова Татьяна</t>
  </si>
  <si>
    <t>Иванова Екатерина</t>
  </si>
  <si>
    <t xml:space="preserve">Иванова Анастасия </t>
  </si>
  <si>
    <t>Глушкова Анастасия</t>
  </si>
  <si>
    <t xml:space="preserve">Семёнова Мария </t>
  </si>
  <si>
    <t>Яровикова Евгения</t>
  </si>
  <si>
    <t>Яковлева Любовь</t>
  </si>
  <si>
    <t>Ягодарова Татьяна</t>
  </si>
  <si>
    <t>Шурыгина Мария</t>
  </si>
  <si>
    <t>Смирнова Ксения</t>
  </si>
  <si>
    <t>Кузнецова Дарья</t>
  </si>
  <si>
    <t>Баженова Ксения</t>
  </si>
  <si>
    <t>Александрова Анастасия</t>
  </si>
  <si>
    <t>Ефремова Анастасия</t>
  </si>
  <si>
    <t>Петрова Марина</t>
  </si>
  <si>
    <t>Ельникова Валерия</t>
  </si>
  <si>
    <t>Бакланова Виктория</t>
  </si>
  <si>
    <t xml:space="preserve">Сайдарова Ксения </t>
  </si>
  <si>
    <t>Куклина Елизавета</t>
  </si>
  <si>
    <t>Кастор Арина</t>
  </si>
  <si>
    <t>Рыжакова Кристина</t>
  </si>
  <si>
    <t>Князева Нелли</t>
  </si>
  <si>
    <t>Смирнова Елизавета</t>
  </si>
  <si>
    <t>Софронова Екатерина</t>
  </si>
  <si>
    <t>Просунченко Дарья</t>
  </si>
  <si>
    <t>Фоминых Ирина</t>
  </si>
  <si>
    <t>Михеева Юлиана</t>
  </si>
  <si>
    <t>Чиркова Дания</t>
  </si>
  <si>
    <t>Аптуллина Даяна</t>
  </si>
  <si>
    <t>Седых Анна</t>
  </si>
  <si>
    <t>ЮНОШИ</t>
  </si>
  <si>
    <t>Деревяшкин Григорий</t>
  </si>
  <si>
    <t>Иванов Илья</t>
  </si>
  <si>
    <t>Петров Артём</t>
  </si>
  <si>
    <t>Даньшин Артём</t>
  </si>
  <si>
    <t>Иванов Кирилл</t>
  </si>
  <si>
    <t>Демьянов Данил</t>
  </si>
  <si>
    <t>Хохлов Леонид</t>
  </si>
  <si>
    <t>Патрушев Александр</t>
  </si>
  <si>
    <t>Никитин Эрнест</t>
  </si>
  <si>
    <t>Иванов Антон</t>
  </si>
  <si>
    <t>Хорошавин Егор</t>
  </si>
  <si>
    <t>Габибов Али</t>
  </si>
  <si>
    <t>Вдовченко Иван</t>
  </si>
  <si>
    <t>Харзинов Амир</t>
  </si>
  <si>
    <t>Романов Артем</t>
  </si>
  <si>
    <t>Скулкин Алексей</t>
  </si>
  <si>
    <t>Ермаков Дмитрий</t>
  </si>
  <si>
    <t>Бастраков Демьян</t>
  </si>
  <si>
    <t xml:space="preserve">Лаптев Роман </t>
  </si>
  <si>
    <t>Глазырин Андрей</t>
  </si>
  <si>
    <t>Борисов Роман</t>
  </si>
  <si>
    <t>Яндулин Егор</t>
  </si>
  <si>
    <t>Блинов Вадим</t>
  </si>
  <si>
    <t>Евграфов Никита</t>
  </si>
  <si>
    <t>Кузьминых Никита</t>
  </si>
  <si>
    <t>Буренин Матвей</t>
  </si>
  <si>
    <t>Закирьянов Амир</t>
  </si>
  <si>
    <t>Одинцов Кирилл</t>
  </si>
  <si>
    <t>Новосёлов Данила</t>
  </si>
  <si>
    <t>Матвеев Степан</t>
  </si>
  <si>
    <t>Максютов Роман</t>
  </si>
  <si>
    <t>Киселев Тимур</t>
  </si>
  <si>
    <t>Чурсин Роман</t>
  </si>
  <si>
    <t>Дмитриев Сергей</t>
  </si>
  <si>
    <t xml:space="preserve">Шамшуров Егор </t>
  </si>
  <si>
    <t>Жиров Кирилл</t>
  </si>
  <si>
    <t>ХVIII городской слёт-соревнование обучающихся общеобразовательных учреждений города Йошкар-Олы «Школа безопасности»</t>
  </si>
  <si>
    <t>19 - 21 апреля 2022 г</t>
  </si>
  <si>
    <t>ПРОТОКОЛ РЕЗУЛЬТАТОВ КОМАНДНЫЙ ЗАЧЕТ
«Комбинированное силовое упражнение»</t>
  </si>
  <si>
    <t>Сумма</t>
  </si>
  <si>
    <t>ПРОТОКОЛ РЕЗУЛЬТАТОВ ОБЩЕКОМАНДНЫЙ ЗАЧЕТ
«Комбинированное силовое упражнение»</t>
  </si>
  <si>
    <t>Место девушки</t>
  </si>
  <si>
    <t>Место 
юноши</t>
  </si>
  <si>
    <t>5.4</t>
  </si>
  <si>
    <t>ж</t>
  </si>
  <si>
    <t>ЮН/ДЕВ</t>
  </si>
  <si>
    <t>14.8</t>
  </si>
  <si>
    <t>21.3</t>
  </si>
  <si>
    <t>15.4</t>
  </si>
  <si>
    <t>13.6</t>
  </si>
  <si>
    <t>2.6</t>
  </si>
  <si>
    <t>1.6</t>
  </si>
  <si>
    <t>7.6</t>
  </si>
  <si>
    <t>8.3</t>
  </si>
  <si>
    <t>9.2</t>
  </si>
  <si>
    <t>17.1</t>
  </si>
  <si>
    <t>3.6</t>
  </si>
  <si>
    <t>16.7</t>
  </si>
  <si>
    <t>22.4</t>
  </si>
  <si>
    <t>11.7</t>
  </si>
  <si>
    <t>4.4</t>
  </si>
  <si>
    <t>19.6</t>
  </si>
  <si>
    <t>6.5</t>
  </si>
  <si>
    <t>18 мая 2023 г</t>
  </si>
  <si>
    <t>сн</t>
  </si>
  <si>
    <t>Чиркова Дания, Игнатьев Максим, Дмитриев Сергей, Ильин Валерий, Зубко Лев</t>
  </si>
  <si>
    <t>Хохлов Леонид, Тюлькин Даниил, Веселов Дмитрий, Кузьминых Никита, Седых Анна, Александрова Анастасия</t>
  </si>
  <si>
    <t>Хорошавин Егор, Светлаков Кирилл, Окашев Георгий, Загайнов Андрей, Кузнецова Дарья</t>
  </si>
  <si>
    <t xml:space="preserve">Буренин Матвей, Полушин Павел, Стариков Денис, Шамшуров Егор , Смирнова Ксения, Вержук Родион </t>
  </si>
  <si>
    <t xml:space="preserve">     </t>
  </si>
  <si>
    <t>Вохминцев Максим, Кузнецова Дарья, Калугин Антон, Максютов Роман, Яковлева Любовь</t>
  </si>
  <si>
    <t>Даньшин Артём, Турашов Павел, Бусыгин Павел, Иванов Антон, Гаязова Ильсия</t>
  </si>
  <si>
    <t>Волков Данила, Корнилов Всеволод, Березникова Анастасия, Соловьев Ренат, Харзинов Амир</t>
  </si>
  <si>
    <t>Алметов Антон, Никитин Эрнест, Ростовцев Кирилл, Пирогов Кирилл, Куклина Елизавета</t>
  </si>
  <si>
    <t>Баскова Полина, Иванова Ольга, Иванов Кирилл, Киселев Тимур, Закирьянов Амир</t>
  </si>
  <si>
    <t>Иванов Игорь, Байков Константин , Шабруков Максим , Самигуллина Ляйсан, Шурыгина Мария</t>
  </si>
  <si>
    <t>Сочинев Никита, Данилов Артём, Сабанцев Даниил, Ельникова Валерия, Яндулин Егор, Чурсин Роман</t>
  </si>
  <si>
    <t>Одинцов Кирилл, Лаптев Роман , Макматов Кирилл, Скулкин Илья , Усманов Роман, Тимакова Татьяна</t>
  </si>
  <si>
    <t>Шевелев Константин, Рыжаков Максим, Просунченко Дарья, Морозова Софья, Бакланова Виктория</t>
  </si>
  <si>
    <t>Ягодарова Татьяна, Белоусов Кирилл, Иванов Илья, Михайлов Алексей, Патрушев Александр</t>
  </si>
  <si>
    <t>Новосёлов Данила, Матвеев Степан, Шабалин Артём, Брыль Фёдор, Полякова София</t>
  </si>
  <si>
    <t>Гагарин Степан , Иванов Кирилл, Нефёдова Елизавета, Петров Артём, Романов Кирилл, Шлычкова Екатерина</t>
  </si>
  <si>
    <t>Этап 5. «Бабочка»</t>
  </si>
  <si>
    <t>Этап 4. Параллельные перила</t>
  </si>
  <si>
    <t>Этап 3. Подъем по  склону</t>
  </si>
  <si>
    <t>Этап 2.  Спуск по склону</t>
  </si>
  <si>
    <t>Этап 1. Навесная переправа</t>
  </si>
  <si>
    <r>
      <rPr>
        <b/>
        <sz val="10"/>
        <rFont val="Arial"/>
        <family val="2"/>
        <charset val="204"/>
      </rPr>
      <t>Прохождение дистанции</t>
    </r>
    <r>
      <rPr>
        <b/>
        <sz val="11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(штрафные баллы)</t>
    </r>
  </si>
  <si>
    <t>ПРОТОКОЛ РЕЗУЛЬТАТОВ 
«ПОЛОСА ПРЕПЯТСТВИЙ»</t>
  </si>
  <si>
    <t xml:space="preserve">Протокол результатов                                                               </t>
  </si>
  <si>
    <t>Маршрут выживания</t>
  </si>
  <si>
    <t>№ команды</t>
  </si>
  <si>
    <t>Этап «Вязание узлов»</t>
  </si>
  <si>
    <t>Этап «Эстафетное ориентирование»</t>
  </si>
  <si>
    <t>Этап «Поляна заданий 1»</t>
  </si>
  <si>
    <t>Этап «Поляна заданий 2»</t>
  </si>
  <si>
    <t>Этап «Подача сигналов бедствия»</t>
  </si>
  <si>
    <t>Этап «Передача информации на расстояние»</t>
  </si>
  <si>
    <t>Этап «Оказание первой помощи»</t>
  </si>
  <si>
    <t>Этап «Изготовление носилок и транспортировка условно пострадавшего»</t>
  </si>
  <si>
    <t>Этап «Навесная переправа через сухой лог по судейским перилам»</t>
  </si>
  <si>
    <t>Этап «Подъем, спуск по склону»</t>
  </si>
  <si>
    <t>Финиш</t>
  </si>
  <si>
    <t>Время на дистанции</t>
  </si>
  <si>
    <t>Сумма баллов</t>
  </si>
  <si>
    <t>Расст-е до предмета</t>
  </si>
  <si>
    <t>Высота предмета</t>
  </si>
  <si>
    <t>Азимут</t>
  </si>
  <si>
    <t>Топознаки</t>
  </si>
  <si>
    <t>Лучшее время</t>
  </si>
  <si>
    <t>Вариант</t>
  </si>
  <si>
    <t>А</t>
  </si>
  <si>
    <t>Б</t>
  </si>
  <si>
    <t>МО</t>
  </si>
  <si>
    <t>12 б.</t>
  </si>
  <si>
    <t>28 б.</t>
  </si>
  <si>
    <t>8 б.</t>
  </si>
  <si>
    <t>10 б.</t>
  </si>
  <si>
    <t>20 б.</t>
  </si>
  <si>
    <t>100 б.</t>
  </si>
  <si>
    <t>35 б.</t>
  </si>
  <si>
    <t>30 б.</t>
  </si>
  <si>
    <t>40 / 30 б.</t>
  </si>
  <si>
    <t>не уч.</t>
  </si>
  <si>
    <t>123*</t>
  </si>
  <si>
    <t>Главный секретарь _________________________ /Е.А. Алафузова, СС1К, г. Йошкар-Ола/</t>
  </si>
  <si>
    <t>ХIX городской слёт-соревнование обучающихся общеобразовательных учреждений города Йошкар-Олы «Школа безопасности»
«Школа безопасности»</t>
  </si>
  <si>
    <t>16 - 19 мая 2023 г</t>
  </si>
  <si>
    <t>Итоговый протокол результатов</t>
  </si>
  <si>
    <t>№ делегац</t>
  </si>
  <si>
    <t>Делегация</t>
  </si>
  <si>
    <t>Комбинир. силовое упражнение (0,5)</t>
  </si>
  <si>
    <t>Комбинир. пожарн. эстафета (1,0)</t>
  </si>
  <si>
    <t xml:space="preserve">"Полоса препятствий" (1,0) </t>
  </si>
  <si>
    <t>ПСР (1,5)</t>
  </si>
  <si>
    <t>Конкурсная программа (0,5)</t>
  </si>
  <si>
    <t xml:space="preserve">"Маршрут выживания" (1,5) </t>
  </si>
  <si>
    <t>Кросс (0,5)</t>
  </si>
  <si>
    <t>Сумма очков-мест</t>
  </si>
  <si>
    <t>Примеч</t>
  </si>
  <si>
    <t xml:space="preserve">Место      </t>
  </si>
  <si>
    <t>Очки</t>
  </si>
  <si>
    <t xml:space="preserve"> Место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</si>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</sst>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"/>
    <numFmt numFmtId="166" formatCode="hh:mm"/>
    <numFmt numFmtId="167" formatCode="[h]:mm:ss;@"/>
  </numFmts>
  <fonts count="5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12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2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41"/>
      <name val="Arial"/>
      <family val="2"/>
      <charset val="204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b/>
      <u/>
      <sz val="1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b/>
      <u/>
      <sz val="20"/>
      <name val="Times New Roman"/>
      <family val="1"/>
      <charset val="204"/>
    </font>
    <font>
      <b/>
      <sz val="14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0" fontId="5" fillId="0" borderId="0"/>
    <xf numFmtId="0" fontId="27" fillId="0" borderId="0"/>
    <xf numFmtId="0" fontId="31" fillId="0" borderId="0"/>
    <xf numFmtId="0" fontId="37" fillId="0" borderId="0"/>
  </cellStyleXfs>
  <cellXfs count="3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2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5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1" applyNumberFormat="1" applyFont="1" applyFill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/>
    </xf>
    <xf numFmtId="45" fontId="15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0" fontId="4" fillId="0" borderId="0" xfId="1" applyFont="1" applyFill="1" applyAlignment="1">
      <alignment horizontal="right"/>
    </xf>
    <xf numFmtId="0" fontId="6" fillId="0" borderId="0" xfId="1" applyNumberFormat="1" applyFont="1" applyFill="1"/>
    <xf numFmtId="49" fontId="16" fillId="0" borderId="0" xfId="1" applyNumberFormat="1" applyFont="1" applyFill="1" applyAlignment="1">
      <alignment horizontal="right"/>
    </xf>
    <xf numFmtId="0" fontId="4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right"/>
    </xf>
    <xf numFmtId="165" fontId="18" fillId="0" borderId="0" xfId="1" applyNumberFormat="1" applyFont="1" applyFill="1" applyBorder="1" applyAlignment="1">
      <alignment horizontal="left" inden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/>
    <xf numFmtId="164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/>
    <xf numFmtId="164" fontId="13" fillId="0" borderId="0" xfId="1" applyNumberFormat="1" applyFont="1" applyFill="1" applyBorder="1"/>
    <xf numFmtId="0" fontId="19" fillId="0" borderId="0" xfId="1" applyFont="1" applyFill="1" applyBorder="1" applyAlignment="1">
      <alignment horizontal="center"/>
    </xf>
    <xf numFmtId="0" fontId="20" fillId="0" borderId="0" xfId="1" applyNumberFormat="1" applyFont="1" applyFill="1" applyBorder="1"/>
    <xf numFmtId="0" fontId="19" fillId="0" borderId="0" xfId="1" applyFont="1" applyFill="1" applyBorder="1"/>
    <xf numFmtId="0" fontId="5" fillId="0" borderId="21" xfId="1" applyFont="1" applyFill="1" applyBorder="1" applyAlignment="1">
      <alignment horizontal="center" vertical="center"/>
    </xf>
    <xf numFmtId="0" fontId="23" fillId="0" borderId="1" xfId="2" applyNumberFormat="1" applyFont="1" applyFill="1" applyBorder="1" applyAlignment="1">
      <alignment vertical="center" wrapText="1"/>
    </xf>
    <xf numFmtId="0" fontId="23" fillId="0" borderId="23" xfId="2" applyNumberFormat="1" applyFont="1" applyFill="1" applyBorder="1" applyAlignment="1">
      <alignment horizontal="left" vertical="center" wrapText="1"/>
    </xf>
    <xf numFmtId="0" fontId="5" fillId="0" borderId="24" xfId="1" applyFont="1" applyFill="1" applyBorder="1" applyAlignment="1" applyProtection="1">
      <alignment horizontal="center" vertical="center"/>
      <protection locked="0"/>
    </xf>
    <xf numFmtId="0" fontId="5" fillId="0" borderId="25" xfId="1" applyFont="1" applyFill="1" applyBorder="1" applyAlignment="1" applyProtection="1">
      <alignment horizontal="center" vertical="center"/>
      <protection locked="0"/>
    </xf>
    <xf numFmtId="0" fontId="5" fillId="0" borderId="26" xfId="1" applyFont="1" applyFill="1" applyBorder="1" applyAlignment="1" applyProtection="1">
      <alignment horizontal="center" vertical="center"/>
      <protection locked="0"/>
    </xf>
    <xf numFmtId="0" fontId="5" fillId="0" borderId="27" xfId="1" applyFont="1" applyFill="1" applyBorder="1" applyAlignment="1" applyProtection="1">
      <alignment horizontal="center" vertical="center"/>
      <protection locked="0"/>
    </xf>
    <xf numFmtId="164" fontId="5" fillId="0" borderId="21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8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9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10" fontId="6" fillId="0" borderId="25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 applyProtection="1">
      <alignment horizontal="center" vertical="center"/>
      <protection locked="0"/>
    </xf>
    <xf numFmtId="0" fontId="6" fillId="0" borderId="31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left" vertical="center" wrapText="1"/>
    </xf>
    <xf numFmtId="0" fontId="18" fillId="0" borderId="0" xfId="1" applyFont="1" applyFill="1" applyAlignment="1"/>
    <xf numFmtId="0" fontId="13" fillId="0" borderId="0" xfId="1" applyFont="1" applyFill="1" applyAlignment="1">
      <alignment horizontal="left" wrapText="1"/>
    </xf>
    <xf numFmtId="0" fontId="13" fillId="0" borderId="0" xfId="1" applyFont="1" applyFill="1"/>
    <xf numFmtId="164" fontId="13" fillId="0" borderId="0" xfId="1" applyNumberFormat="1" applyFont="1" applyFill="1" applyAlignment="1">
      <alignment horizontal="center"/>
    </xf>
    <xf numFmtId="0" fontId="13" fillId="0" borderId="0" xfId="1" applyNumberFormat="1" applyFont="1" applyFill="1" applyAlignment="1">
      <alignment horizontal="center"/>
    </xf>
    <xf numFmtId="0" fontId="13" fillId="0" borderId="0" xfId="1" applyNumberFormat="1" applyFont="1" applyFill="1"/>
    <xf numFmtId="164" fontId="13" fillId="0" borderId="0" xfId="1" applyNumberFormat="1" applyFont="1" applyFill="1"/>
    <xf numFmtId="0" fontId="19" fillId="0" borderId="0" xfId="1" applyFont="1" applyFill="1" applyAlignment="1">
      <alignment horizontal="center"/>
    </xf>
    <xf numFmtId="0" fontId="20" fillId="0" borderId="0" xfId="1" applyNumberFormat="1" applyFont="1" applyFill="1"/>
    <xf numFmtId="0" fontId="19" fillId="0" borderId="0" xfId="1" applyFont="1" applyFill="1"/>
    <xf numFmtId="0" fontId="18" fillId="0" borderId="0" xfId="1" applyFont="1" applyFill="1" applyAlignment="1">
      <alignment horizontal="left" vertical="center"/>
    </xf>
    <xf numFmtId="0" fontId="18" fillId="0" borderId="0" xfId="1" applyFont="1" applyFill="1" applyBorder="1" applyAlignment="1">
      <alignment wrapText="1"/>
    </xf>
    <xf numFmtId="0" fontId="18" fillId="0" borderId="0" xfId="1" applyFont="1" applyFill="1" applyBorder="1"/>
    <xf numFmtId="0" fontId="18" fillId="0" borderId="0" xfId="1" applyFont="1" applyFill="1" applyBorder="1" applyAlignment="1">
      <alignment horizontal="left" wrapText="1"/>
    </xf>
    <xf numFmtId="45" fontId="15" fillId="0" borderId="0" xfId="1" applyNumberFormat="1" applyFont="1" applyFill="1" applyBorder="1"/>
    <xf numFmtId="21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 applyBorder="1"/>
    <xf numFmtId="164" fontId="18" fillId="0" borderId="0" xfId="1" applyNumberFormat="1" applyFont="1" applyFill="1" applyBorder="1"/>
    <xf numFmtId="45" fontId="18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/>
    <xf numFmtId="0" fontId="18" fillId="0" borderId="0" xfId="1" applyFont="1" applyFill="1"/>
    <xf numFmtId="0" fontId="21" fillId="0" borderId="0" xfId="1" applyFont="1" applyFill="1"/>
    <xf numFmtId="0" fontId="18" fillId="0" borderId="0" xfId="1" applyFont="1" applyFill="1" applyAlignment="1">
      <alignment wrapText="1"/>
    </xf>
    <xf numFmtId="0" fontId="18" fillId="0" borderId="0" xfId="1" applyFont="1" applyFill="1" applyAlignment="1">
      <alignment horizontal="left"/>
    </xf>
    <xf numFmtId="164" fontId="18" fillId="0" borderId="0" xfId="1" applyNumberFormat="1" applyFont="1" applyFill="1"/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15" fillId="0" borderId="0" xfId="1" applyFont="1" applyFill="1" applyAlignment="1">
      <alignment wrapText="1"/>
    </xf>
    <xf numFmtId="0" fontId="5" fillId="0" borderId="0" xfId="1" applyFont="1" applyFill="1" applyAlignment="1">
      <alignment horizontal="left" wrapText="1"/>
    </xf>
    <xf numFmtId="164" fontId="5" fillId="0" borderId="0" xfId="1" applyNumberFormat="1" applyFont="1" applyFill="1" applyAlignment="1">
      <alignment horizontal="right"/>
    </xf>
    <xf numFmtId="20" fontId="5" fillId="0" borderId="0" xfId="1" applyNumberFormat="1" applyFont="1" applyFill="1" applyAlignment="1">
      <alignment horizontal="left"/>
    </xf>
    <xf numFmtId="0" fontId="24" fillId="0" borderId="1" xfId="1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wrapText="1"/>
    </xf>
    <xf numFmtId="0" fontId="5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166" fontId="6" fillId="3" borderId="1" xfId="3" applyNumberFormat="1" applyFont="1" applyFill="1" applyBorder="1" applyAlignment="1">
      <alignment horizontal="center" vertical="center" wrapText="1"/>
    </xf>
    <xf numFmtId="0" fontId="5" fillId="0" borderId="0" xfId="3" applyFill="1" applyAlignment="1">
      <alignment vertical="center"/>
    </xf>
    <xf numFmtId="0" fontId="5" fillId="0" borderId="1" xfId="3" applyFill="1" applyBorder="1" applyAlignment="1">
      <alignment horizontal="center" vertical="center"/>
    </xf>
    <xf numFmtId="0" fontId="5" fillId="0" borderId="1" xfId="3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166" fontId="6" fillId="0" borderId="1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5" fillId="0" borderId="0" xfId="3" applyFill="1" applyAlignment="1">
      <alignment horizont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ill="1"/>
    <xf numFmtId="166" fontId="5" fillId="0" borderId="0" xfId="3" applyNumberFormat="1" applyFill="1"/>
    <xf numFmtId="0" fontId="15" fillId="0" borderId="1" xfId="3" applyFont="1" applyFill="1" applyBorder="1" applyAlignment="1">
      <alignment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5" fillId="0" borderId="39" xfId="3" applyFill="1" applyBorder="1" applyAlignment="1">
      <alignment horizontal="center" vertical="center"/>
    </xf>
    <xf numFmtId="0" fontId="5" fillId="0" borderId="40" xfId="3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1" fillId="4" borderId="18" xfId="1" applyNumberFormat="1" applyFont="1" applyFill="1" applyBorder="1" applyAlignment="1">
      <alignment horizontal="center" textRotation="90" wrapText="1"/>
    </xf>
    <xf numFmtId="0" fontId="21" fillId="4" borderId="18" xfId="1" applyNumberFormat="1" applyFont="1" applyFill="1" applyBorder="1" applyAlignment="1">
      <alignment horizontal="center" textRotation="90" wrapText="1"/>
    </xf>
    <xf numFmtId="0" fontId="4" fillId="4" borderId="17" xfId="1" applyNumberFormat="1" applyFont="1" applyFill="1" applyBorder="1" applyAlignment="1">
      <alignment horizontal="center" textRotation="90" wrapText="1"/>
    </xf>
    <xf numFmtId="164" fontId="4" fillId="4" borderId="10" xfId="1" applyNumberFormat="1" applyFont="1" applyFill="1" applyBorder="1" applyAlignment="1">
      <alignment horizontal="center" textRotation="90" wrapText="1"/>
    </xf>
    <xf numFmtId="164" fontId="21" fillId="4" borderId="19" xfId="1" applyNumberFormat="1" applyFont="1" applyFill="1" applyBorder="1" applyAlignment="1">
      <alignment horizontal="center" textRotation="90" wrapText="1"/>
    </xf>
    <xf numFmtId="0" fontId="19" fillId="4" borderId="16" xfId="1" applyFont="1" applyFill="1" applyBorder="1" applyAlignment="1">
      <alignment horizontal="center" textRotation="90" wrapText="1"/>
    </xf>
    <xf numFmtId="0" fontId="19" fillId="4" borderId="20" xfId="1" applyNumberFormat="1" applyFont="1" applyFill="1" applyBorder="1" applyAlignment="1">
      <alignment horizontal="center" textRotation="90" wrapText="1"/>
    </xf>
    <xf numFmtId="0" fontId="21" fillId="4" borderId="17" xfId="1" applyFont="1" applyFill="1" applyBorder="1" applyAlignment="1">
      <alignment horizontal="center" textRotation="90" wrapText="1"/>
    </xf>
    <xf numFmtId="0" fontId="21" fillId="4" borderId="19" xfId="1" applyFont="1" applyFill="1" applyBorder="1" applyAlignment="1">
      <alignment horizontal="center" textRotation="90" wrapText="1"/>
    </xf>
    <xf numFmtId="0" fontId="6" fillId="4" borderId="3" xfId="3" applyFont="1" applyFill="1" applyBorder="1" applyAlignment="1">
      <alignment horizontal="center" vertical="center" wrapText="1"/>
    </xf>
    <xf numFmtId="0" fontId="15" fillId="4" borderId="16" xfId="1" applyFont="1" applyFill="1" applyBorder="1" applyAlignment="1" applyProtection="1">
      <alignment horizontal="center" textRotation="90" wrapText="1"/>
      <protection locked="0"/>
    </xf>
    <xf numFmtId="0" fontId="15" fillId="4" borderId="17" xfId="1" applyFont="1" applyFill="1" applyBorder="1" applyAlignment="1" applyProtection="1">
      <alignment horizontal="center" textRotation="90" wrapText="1"/>
      <protection locked="0"/>
    </xf>
    <xf numFmtId="0" fontId="27" fillId="0" borderId="0" xfId="4"/>
    <xf numFmtId="0" fontId="4" fillId="0" borderId="0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center" vertical="center" wrapText="1"/>
    </xf>
    <xf numFmtId="0" fontId="28" fillId="2" borderId="0" xfId="4" applyFont="1" applyFill="1" applyBorder="1" applyAlignment="1">
      <alignment horizontal="center" vertical="center" wrapText="1"/>
    </xf>
    <xf numFmtId="0" fontId="27" fillId="2" borderId="0" xfId="4" applyFill="1"/>
    <xf numFmtId="0" fontId="4" fillId="2" borderId="0" xfId="4" applyFont="1" applyFill="1" applyBorder="1" applyAlignment="1">
      <alignment horizontal="right" vertical="center"/>
    </xf>
    <xf numFmtId="0" fontId="30" fillId="4" borderId="1" xfId="4" applyFont="1" applyFill="1" applyBorder="1" applyAlignment="1">
      <alignment horizontal="center" vertical="center" wrapText="1"/>
    </xf>
    <xf numFmtId="0" fontId="30" fillId="4" borderId="39" xfId="4" applyFont="1" applyFill="1" applyBorder="1" applyAlignment="1">
      <alignment horizontal="center" vertical="center" wrapText="1"/>
    </xf>
    <xf numFmtId="0" fontId="30" fillId="4" borderId="41" xfId="4" applyFont="1" applyFill="1" applyBorder="1" applyAlignment="1">
      <alignment horizontal="center" vertical="center" wrapText="1"/>
    </xf>
    <xf numFmtId="0" fontId="32" fillId="4" borderId="1" xfId="4" applyFont="1" applyFill="1" applyBorder="1" applyAlignment="1">
      <alignment horizontal="center" vertical="center" wrapText="1"/>
    </xf>
    <xf numFmtId="21" fontId="33" fillId="4" borderId="1" xfId="4" applyNumberFormat="1" applyFont="1" applyFill="1" applyBorder="1" applyAlignment="1">
      <alignment horizontal="center" textRotation="90" wrapText="1"/>
    </xf>
    <xf numFmtId="0" fontId="30" fillId="4" borderId="25" xfId="4" applyFont="1" applyFill="1" applyBorder="1" applyAlignment="1">
      <alignment horizontal="center" vertical="center" wrapText="1"/>
    </xf>
    <xf numFmtId="0" fontId="30" fillId="4" borderId="3" xfId="4" applyFont="1" applyFill="1" applyBorder="1" applyAlignment="1">
      <alignment horizontal="center" vertical="center" wrapText="1"/>
    </xf>
    <xf numFmtId="0" fontId="32" fillId="4" borderId="31" xfId="4" applyFont="1" applyFill="1" applyBorder="1" applyAlignment="1">
      <alignment horizontal="center" vertical="center" wrapText="1"/>
    </xf>
    <xf numFmtId="0" fontId="33" fillId="4" borderId="31" xfId="4" applyFont="1" applyFill="1" applyBorder="1" applyAlignment="1">
      <alignment horizontal="center" vertical="center" wrapText="1"/>
    </xf>
    <xf numFmtId="0" fontId="33" fillId="4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center" wrapText="1"/>
    </xf>
    <xf numFmtId="21" fontId="30" fillId="0" borderId="1" xfId="4" applyNumberFormat="1" applyFont="1" applyFill="1" applyBorder="1" applyAlignment="1">
      <alignment horizontal="center" vertical="center" wrapText="1"/>
    </xf>
    <xf numFmtId="21" fontId="30" fillId="0" borderId="3" xfId="4" applyNumberFormat="1" applyFont="1" applyFill="1" applyBorder="1" applyAlignment="1">
      <alignment horizontal="center" vertical="center" wrapText="1"/>
    </xf>
    <xf numFmtId="0" fontId="5" fillId="2" borderId="31" xfId="4" applyNumberFormat="1" applyFont="1" applyFill="1" applyBorder="1" applyAlignment="1">
      <alignment horizontal="center" vertical="center"/>
    </xf>
    <xf numFmtId="0" fontId="5" fillId="2" borderId="3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NumberFormat="1" applyFont="1" applyFill="1" applyBorder="1" applyAlignment="1">
      <alignment horizontal="center" vertical="center"/>
    </xf>
    <xf numFmtId="1" fontId="5" fillId="2" borderId="1" xfId="4" applyNumberFormat="1" applyFont="1" applyFill="1" applyBorder="1" applyAlignment="1">
      <alignment horizontal="center" vertical="center"/>
    </xf>
    <xf numFmtId="165" fontId="5" fillId="2" borderId="1" xfId="4" applyNumberFormat="1" applyFont="1" applyFill="1" applyBorder="1" applyAlignment="1">
      <alignment horizontal="center" vertical="center"/>
    </xf>
    <xf numFmtId="164" fontId="5" fillId="2" borderId="1" xfId="4" applyNumberFormat="1" applyFont="1" applyFill="1" applyBorder="1" applyAlignment="1">
      <alignment horizontal="center" vertical="center"/>
    </xf>
    <xf numFmtId="21" fontId="32" fillId="2" borderId="1" xfId="4" applyNumberFormat="1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 wrapText="1"/>
    </xf>
    <xf numFmtId="21" fontId="34" fillId="0" borderId="0" xfId="4" applyNumberFormat="1" applyFont="1" applyFill="1" applyBorder="1" applyAlignment="1">
      <alignment horizontal="center" vertical="center" wrapText="1"/>
    </xf>
    <xf numFmtId="21" fontId="34" fillId="2" borderId="0" xfId="4" applyNumberFormat="1" applyFont="1" applyFill="1" applyBorder="1" applyAlignment="1">
      <alignment horizontal="center" vertical="center" wrapText="1"/>
    </xf>
    <xf numFmtId="0" fontId="27" fillId="2" borderId="0" xfId="4" applyFill="1" applyBorder="1" applyAlignment="1">
      <alignment horizontal="center" vertical="center"/>
    </xf>
    <xf numFmtId="1" fontId="5" fillId="2" borderId="0" xfId="4" applyNumberFormat="1" applyFont="1" applyFill="1" applyBorder="1" applyAlignment="1">
      <alignment horizontal="center" vertical="center"/>
    </xf>
    <xf numFmtId="1" fontId="5" fillId="0" borderId="0" xfId="4" applyNumberFormat="1" applyFont="1" applyFill="1" applyBorder="1" applyAlignment="1">
      <alignment horizontal="center" vertical="center"/>
    </xf>
    <xf numFmtId="21" fontId="35" fillId="0" borderId="0" xfId="4" applyNumberFormat="1" applyFont="1" applyFill="1" applyBorder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7" fillId="0" borderId="0" xfId="4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27" fillId="0" borderId="0" xfId="4" applyAlignment="1">
      <alignment horizontal="center"/>
    </xf>
    <xf numFmtId="0" fontId="27" fillId="0" borderId="0" xfId="4" applyBorder="1" applyAlignment="1">
      <alignment horizontal="center"/>
    </xf>
    <xf numFmtId="0" fontId="27" fillId="2" borderId="0" xfId="4" applyFill="1" applyAlignment="1">
      <alignment horizontal="center"/>
    </xf>
    <xf numFmtId="0" fontId="27" fillId="0" borderId="0" xfId="4" applyBorder="1"/>
    <xf numFmtId="0" fontId="27" fillId="0" borderId="0" xfId="4" applyFill="1"/>
    <xf numFmtId="0" fontId="36" fillId="0" borderId="0" xfId="4" applyFont="1" applyAlignment="1">
      <alignment horizontal="left"/>
    </xf>
    <xf numFmtId="0" fontId="36" fillId="0" borderId="0" xfId="4" applyFont="1" applyBorder="1" applyAlignment="1">
      <alignment horizontal="left"/>
    </xf>
    <xf numFmtId="0" fontId="36" fillId="2" borderId="0" xfId="4" applyFont="1" applyFill="1" applyAlignment="1">
      <alignment horizontal="left"/>
    </xf>
    <xf numFmtId="0" fontId="6" fillId="3" borderId="3" xfId="3" applyFont="1" applyFill="1" applyBorder="1" applyAlignment="1">
      <alignment horizontal="center" vertical="center" wrapText="1"/>
    </xf>
    <xf numFmtId="0" fontId="6" fillId="3" borderId="38" xfId="3" applyFont="1" applyFill="1" applyBorder="1" applyAlignment="1">
      <alignment horizontal="center" vertical="center" wrapText="1"/>
    </xf>
    <xf numFmtId="0" fontId="6" fillId="3" borderId="31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5" fillId="0" borderId="39" xfId="3" applyFill="1" applyBorder="1" applyAlignment="1">
      <alignment horizontal="center" vertical="center"/>
    </xf>
    <xf numFmtId="0" fontId="5" fillId="0" borderId="25" xfId="3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horizontal="center" textRotation="90" wrapText="1"/>
    </xf>
    <xf numFmtId="0" fontId="21" fillId="4" borderId="12" xfId="1" applyFont="1" applyFill="1" applyBorder="1" applyAlignment="1">
      <alignment horizontal="center" textRotation="90" wrapText="1"/>
    </xf>
    <xf numFmtId="0" fontId="21" fillId="4" borderId="32" xfId="1" applyFont="1" applyFill="1" applyBorder="1" applyAlignment="1">
      <alignment horizontal="center" vertical="center" textRotation="90" wrapText="1"/>
    </xf>
    <xf numFmtId="0" fontId="21" fillId="4" borderId="33" xfId="1" applyFont="1" applyFill="1" applyBorder="1" applyAlignment="1">
      <alignment horizontal="center" vertical="center" textRotation="90" wrapText="1"/>
    </xf>
    <xf numFmtId="0" fontId="21" fillId="4" borderId="34" xfId="1" applyFont="1" applyFill="1" applyBorder="1" applyAlignment="1">
      <alignment horizontal="center" vertical="center" textRotation="90" wrapText="1"/>
    </xf>
    <xf numFmtId="0" fontId="21" fillId="4" borderId="35" xfId="1" applyFont="1" applyFill="1" applyBorder="1" applyAlignment="1">
      <alignment horizontal="center" vertical="center" textRotation="90" wrapText="1"/>
    </xf>
    <xf numFmtId="0" fontId="21" fillId="4" borderId="36" xfId="1" applyFont="1" applyFill="1" applyBorder="1" applyAlignment="1">
      <alignment horizontal="center" vertical="center" textRotation="90" wrapText="1"/>
    </xf>
    <xf numFmtId="0" fontId="21" fillId="4" borderId="37" xfId="1" applyFont="1" applyFill="1" applyBorder="1" applyAlignment="1">
      <alignment horizontal="center" vertical="center" textRotation="90" wrapText="1"/>
    </xf>
    <xf numFmtId="0" fontId="18" fillId="0" borderId="0" xfId="1" applyFont="1" applyFill="1" applyAlignment="1">
      <alignment horizontal="center" wrapText="1"/>
    </xf>
    <xf numFmtId="0" fontId="18" fillId="0" borderId="0" xfId="1" applyFont="1" applyFill="1" applyAlignment="1">
      <alignment horizontal="center"/>
    </xf>
    <xf numFmtId="0" fontId="25" fillId="0" borderId="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1" fillId="4" borderId="5" xfId="1" applyFont="1" applyFill="1" applyBorder="1" applyAlignment="1">
      <alignment textRotation="90" wrapText="1"/>
    </xf>
    <xf numFmtId="0" fontId="21" fillId="4" borderId="12" xfId="1" applyFont="1" applyFill="1" applyBorder="1" applyAlignment="1">
      <alignment textRotation="90" wrapText="1"/>
    </xf>
    <xf numFmtId="0" fontId="21" fillId="4" borderId="6" xfId="1" applyFont="1" applyFill="1" applyBorder="1" applyAlignment="1">
      <alignment wrapText="1"/>
    </xf>
    <xf numFmtId="0" fontId="21" fillId="4" borderId="13" xfId="1" applyFont="1" applyFill="1" applyBorder="1" applyAlignment="1">
      <alignment wrapText="1"/>
    </xf>
    <xf numFmtId="0" fontId="21" fillId="4" borderId="7" xfId="1" applyFont="1" applyFill="1" applyBorder="1"/>
    <xf numFmtId="0" fontId="21" fillId="4" borderId="14" xfId="1" applyFont="1" applyFill="1" applyBorder="1"/>
    <xf numFmtId="0" fontId="21" fillId="4" borderId="8" xfId="1" applyFont="1" applyFill="1" applyBorder="1" applyAlignment="1">
      <alignment horizontal="left" wrapText="1"/>
    </xf>
    <xf numFmtId="0" fontId="21" fillId="4" borderId="15" xfId="1" applyFont="1" applyFill="1" applyBorder="1" applyAlignment="1">
      <alignment horizontal="left" wrapText="1"/>
    </xf>
    <xf numFmtId="0" fontId="21" fillId="4" borderId="9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1" fillId="4" borderId="1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wrapText="1"/>
    </xf>
    <xf numFmtId="0" fontId="13" fillId="0" borderId="0" xfId="1" applyFont="1" applyFill="1" applyAlignment="1">
      <alignment horizontal="center"/>
    </xf>
    <xf numFmtId="0" fontId="14" fillId="0" borderId="4" xfId="1" applyFont="1" applyFill="1" applyBorder="1" applyAlignment="1">
      <alignment horizontal="center" vertical="center" wrapText="1"/>
    </xf>
    <xf numFmtId="165" fontId="5" fillId="2" borderId="3" xfId="4" applyNumberFormat="1" applyFont="1" applyFill="1" applyBorder="1" applyAlignment="1">
      <alignment horizontal="center" vertical="center"/>
    </xf>
    <xf numFmtId="165" fontId="5" fillId="2" borderId="31" xfId="4" applyNumberFormat="1" applyFont="1" applyFill="1" applyBorder="1" applyAlignment="1">
      <alignment horizontal="center" vertical="center"/>
    </xf>
    <xf numFmtId="0" fontId="32" fillId="4" borderId="1" xfId="4" applyFont="1" applyFill="1" applyBorder="1" applyAlignment="1">
      <alignment horizontal="center" textRotation="90" wrapText="1"/>
    </xf>
    <xf numFmtId="0" fontId="32" fillId="4" borderId="39" xfId="4" applyFont="1" applyFill="1" applyBorder="1" applyAlignment="1">
      <alignment horizontal="center" textRotation="90" wrapText="1"/>
    </xf>
    <xf numFmtId="0" fontId="32" fillId="4" borderId="25" xfId="4" applyFont="1" applyFill="1" applyBorder="1" applyAlignment="1">
      <alignment horizontal="center" textRotation="90" wrapText="1"/>
    </xf>
    <xf numFmtId="0" fontId="33" fillId="4" borderId="39" xfId="4" applyFont="1" applyFill="1" applyBorder="1" applyAlignment="1">
      <alignment horizontal="center" vertical="center" textRotation="90" wrapText="1"/>
    </xf>
    <xf numFmtId="0" fontId="33" fillId="4" borderId="25" xfId="4" applyFont="1" applyFill="1" applyBorder="1" applyAlignment="1">
      <alignment horizontal="center" vertical="center" textRotation="90" wrapText="1"/>
    </xf>
    <xf numFmtId="21" fontId="32" fillId="4" borderId="39" xfId="4" applyNumberFormat="1" applyFont="1" applyFill="1" applyBorder="1" applyAlignment="1">
      <alignment horizontal="center" textRotation="90" wrapText="1"/>
    </xf>
    <xf numFmtId="21" fontId="32" fillId="4" borderId="25" xfId="4" applyNumberFormat="1" applyFont="1" applyFill="1" applyBorder="1" applyAlignment="1">
      <alignment horizontal="center" textRotation="90" wrapText="1"/>
    </xf>
    <xf numFmtId="0" fontId="33" fillId="4" borderId="1" xfId="4" applyFont="1" applyFill="1" applyBorder="1" applyAlignment="1">
      <alignment horizontal="center" textRotation="90" wrapText="1"/>
    </xf>
    <xf numFmtId="0" fontId="30" fillId="4" borderId="1" xfId="4" applyFont="1" applyFill="1" applyBorder="1" applyAlignment="1">
      <alignment horizontal="center" vertical="center" wrapText="1"/>
    </xf>
    <xf numFmtId="0" fontId="30" fillId="4" borderId="1" xfId="4" applyFont="1" applyFill="1" applyBorder="1" applyAlignment="1">
      <alignment horizontal="center" vertical="center" textRotation="90" wrapText="1"/>
    </xf>
    <xf numFmtId="0" fontId="30" fillId="4" borderId="1" xfId="4" applyFont="1" applyFill="1" applyBorder="1" applyAlignment="1">
      <alignment horizontal="center" textRotation="90"/>
    </xf>
    <xf numFmtId="47" fontId="32" fillId="4" borderId="1" xfId="4" applyNumberFormat="1" applyFont="1" applyFill="1" applyBorder="1" applyAlignment="1">
      <alignment horizontal="center" vertical="center" textRotation="90" wrapText="1"/>
    </xf>
    <xf numFmtId="0" fontId="33" fillId="4" borderId="3" xfId="4" applyFont="1" applyFill="1" applyBorder="1" applyAlignment="1">
      <alignment horizontal="center" vertical="center" wrapText="1"/>
    </xf>
    <xf numFmtId="0" fontId="33" fillId="4" borderId="31" xfId="4" applyFont="1" applyFill="1" applyBorder="1" applyAlignment="1">
      <alignment horizontal="center" vertical="center" wrapText="1"/>
    </xf>
    <xf numFmtId="0" fontId="32" fillId="4" borderId="3" xfId="4" applyFont="1" applyFill="1" applyBorder="1" applyAlignment="1">
      <alignment horizontal="center" textRotation="90" wrapText="1"/>
    </xf>
    <xf numFmtId="0" fontId="32" fillId="4" borderId="31" xfId="4" applyFont="1" applyFill="1" applyBorder="1" applyAlignment="1">
      <alignment horizontal="center" textRotation="90" wrapText="1"/>
    </xf>
    <xf numFmtId="0" fontId="33" fillId="4" borderId="39" xfId="4" applyFont="1" applyFill="1" applyBorder="1" applyAlignment="1">
      <alignment horizontal="center" textRotation="90" wrapText="1"/>
    </xf>
    <xf numFmtId="0" fontId="33" fillId="4" borderId="41" xfId="4" applyFont="1" applyFill="1" applyBorder="1" applyAlignment="1">
      <alignment horizontal="center" textRotation="90" wrapText="1"/>
    </xf>
    <xf numFmtId="0" fontId="33" fillId="4" borderId="25" xfId="4" applyFont="1" applyFill="1" applyBorder="1" applyAlignment="1">
      <alignment horizontal="center" textRotation="90" wrapText="1"/>
    </xf>
    <xf numFmtId="0" fontId="32" fillId="4" borderId="41" xfId="4" applyFont="1" applyFill="1" applyBorder="1" applyAlignment="1">
      <alignment horizontal="center" textRotation="90" wrapText="1"/>
    </xf>
    <xf numFmtId="0" fontId="32" fillId="4" borderId="3" xfId="4" applyFont="1" applyFill="1" applyBorder="1" applyAlignment="1">
      <alignment horizontal="center" vertical="center" wrapText="1"/>
    </xf>
    <xf numFmtId="0" fontId="32" fillId="4" borderId="31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 wrapText="1"/>
    </xf>
    <xf numFmtId="0" fontId="29" fillId="0" borderId="0" xfId="4" applyFont="1" applyBorder="1" applyAlignment="1">
      <alignment horizontal="center" vertical="center"/>
    </xf>
    <xf numFmtId="0" fontId="5" fillId="4" borderId="1" xfId="5" applyFont="1" applyFill="1" applyBorder="1" applyAlignment="1">
      <alignment horizontal="center" vertical="center" textRotation="90"/>
    </xf>
    <xf numFmtId="0" fontId="24" fillId="0" borderId="0" xfId="6" applyFont="1" applyFill="1" applyBorder="1" applyAlignment="1">
      <alignment horizontal="center" vertical="center" wrapText="1"/>
    </xf>
    <xf numFmtId="2" fontId="37" fillId="0" borderId="0" xfId="6" applyNumberFormat="1" applyAlignment="1">
      <alignment horizontal="center" vertical="center" wrapText="1"/>
    </xf>
    <xf numFmtId="0" fontId="37" fillId="0" borderId="0" xfId="6" applyAlignment="1">
      <alignment horizontal="center" vertical="center" wrapText="1"/>
    </xf>
    <xf numFmtId="0" fontId="38" fillId="0" borderId="0" xfId="6" applyFont="1" applyFill="1" applyBorder="1" applyAlignment="1">
      <alignment horizontal="center" vertical="center" wrapText="1"/>
    </xf>
    <xf numFmtId="2" fontId="39" fillId="0" borderId="0" xfId="6" applyNumberFormat="1" applyFont="1" applyAlignment="1">
      <alignment horizontal="center" vertical="center" wrapText="1"/>
    </xf>
    <xf numFmtId="0" fontId="37" fillId="0" borderId="0" xfId="6" applyFont="1" applyFill="1" applyBorder="1" applyAlignment="1">
      <alignment horizontal="left" vertical="center"/>
    </xf>
    <xf numFmtId="0" fontId="40" fillId="0" borderId="0" xfId="6" applyFont="1" applyFill="1"/>
    <xf numFmtId="0" fontId="40" fillId="0" borderId="0" xfId="6" applyFont="1" applyFill="1" applyBorder="1" applyAlignment="1">
      <alignment horizontal="left" vertical="center" wrapText="1"/>
    </xf>
    <xf numFmtId="2" fontId="37" fillId="0" borderId="0" xfId="6" applyNumberFormat="1" applyFill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" fillId="0" borderId="0" xfId="6" applyFont="1" applyFill="1" applyBorder="1" applyAlignment="1">
      <alignment horizontal="right" vertical="center"/>
    </xf>
    <xf numFmtId="2" fontId="37" fillId="0" borderId="0" xfId="6" applyNumberFormat="1" applyBorder="1" applyAlignment="1">
      <alignment horizontal="center" vertical="center" wrapText="1"/>
    </xf>
    <xf numFmtId="0" fontId="41" fillId="0" borderId="0" xfId="6" applyFont="1" applyFill="1" applyBorder="1" applyAlignment="1">
      <alignment horizontal="center" vertical="center"/>
    </xf>
    <xf numFmtId="2" fontId="42" fillId="0" borderId="0" xfId="6" applyNumberFormat="1" applyFont="1" applyAlignment="1">
      <alignment horizontal="center" vertical="center" wrapText="1"/>
    </xf>
    <xf numFmtId="0" fontId="41" fillId="0" borderId="36" xfId="6" applyFont="1" applyFill="1" applyBorder="1" applyAlignment="1">
      <alignment horizontal="center" vertical="center"/>
    </xf>
    <xf numFmtId="2" fontId="43" fillId="0" borderId="42" xfId="6" applyNumberFormat="1" applyFont="1" applyFill="1" applyBorder="1" applyAlignment="1">
      <alignment horizontal="center" vertical="center" textRotation="90" wrapText="1"/>
    </xf>
    <xf numFmtId="2" fontId="43" fillId="0" borderId="43" xfId="6" applyNumberFormat="1" applyFont="1" applyFill="1" applyBorder="1" applyAlignment="1">
      <alignment horizontal="center" vertical="center" textRotation="90" wrapText="1"/>
    </xf>
    <xf numFmtId="0" fontId="39" fillId="0" borderId="1" xfId="6" applyFont="1" applyFill="1" applyBorder="1" applyAlignment="1">
      <alignment horizontal="center" vertical="center" wrapText="1"/>
    </xf>
    <xf numFmtId="0" fontId="39" fillId="4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vertical="center" wrapText="1"/>
    </xf>
    <xf numFmtId="0" fontId="45" fillId="0" borderId="1" xfId="6" applyFont="1" applyFill="1" applyBorder="1" applyAlignment="1">
      <alignment horizontal="center" vertical="center" wrapText="1"/>
    </xf>
    <xf numFmtId="165" fontId="46" fillId="0" borderId="1" xfId="6" applyNumberFormat="1" applyFont="1" applyFill="1" applyBorder="1" applyAlignment="1">
      <alignment horizontal="center" vertical="center" wrapText="1"/>
    </xf>
    <xf numFmtId="0" fontId="47" fillId="0" borderId="1" xfId="6" applyFont="1" applyFill="1" applyBorder="1" applyAlignment="1">
      <alignment horizontal="center" vertical="center" wrapText="1"/>
    </xf>
    <xf numFmtId="0" fontId="46" fillId="0" borderId="1" xfId="6" applyNumberFormat="1" applyFont="1" applyFill="1" applyBorder="1" applyAlignment="1">
      <alignment horizontal="center" vertical="center" wrapText="1"/>
    </xf>
    <xf numFmtId="165" fontId="48" fillId="0" borderId="1" xfId="6" applyNumberFormat="1" applyFont="1" applyFill="1" applyBorder="1" applyAlignment="1">
      <alignment horizontal="center" vertical="center" wrapText="1"/>
    </xf>
    <xf numFmtId="2" fontId="46" fillId="0" borderId="1" xfId="6" applyNumberFormat="1" applyFont="1" applyFill="1" applyBorder="1" applyAlignment="1">
      <alignment horizontal="center" vertical="center" wrapText="1"/>
    </xf>
    <xf numFmtId="0" fontId="37" fillId="0" borderId="42" xfId="6" applyBorder="1" applyAlignment="1">
      <alignment horizontal="center" vertical="center" wrapText="1"/>
    </xf>
    <xf numFmtId="0" fontId="37" fillId="0" borderId="44" xfId="6" applyBorder="1" applyAlignment="1">
      <alignment horizontal="center" vertical="center" wrapText="1"/>
    </xf>
    <xf numFmtId="0" fontId="37" fillId="0" borderId="43" xfId="6" applyBorder="1" applyAlignment="1">
      <alignment horizontal="center" vertical="center" wrapText="1"/>
    </xf>
    <xf numFmtId="0" fontId="37" fillId="0" borderId="29" xfId="6" applyBorder="1" applyAlignment="1">
      <alignment horizontal="center" vertical="center" wrapText="1"/>
    </xf>
    <xf numFmtId="0" fontId="5" fillId="0" borderId="0" xfId="6" applyFont="1" applyFill="1" applyBorder="1" applyAlignment="1">
      <alignment horizontal="left" vertical="center"/>
    </xf>
    <xf numFmtId="0" fontId="37" fillId="0" borderId="0" xfId="6" applyAlignment="1">
      <alignment horizontal="left" vertical="center" wrapText="1"/>
    </xf>
    <xf numFmtId="0" fontId="37" fillId="0" borderId="0" xfId="6" applyFill="1" applyAlignment="1">
      <alignment horizontal="center" vertical="center" wrapText="1"/>
    </xf>
    <xf numFmtId="0" fontId="37" fillId="0" borderId="0" xfId="6" applyBorder="1" applyAlignment="1">
      <alignment horizontal="center" vertical="center" wrapText="1"/>
    </xf>
    <xf numFmtId="2" fontId="39" fillId="0" borderId="0" xfId="6" applyNumberFormat="1" applyFont="1" applyBorder="1" applyAlignment="1">
      <alignment horizontal="center" vertical="center" wrapText="1"/>
    </xf>
    <xf numFmtId="0" fontId="37" fillId="0" borderId="0" xfId="6" applyAlignment="1">
      <alignment horizontal="center" wrapText="1"/>
    </xf>
    <xf numFmtId="0" fontId="37" fillId="0" borderId="0" xfId="6" applyFill="1" applyAlignment="1">
      <alignment horizontal="center" wrapText="1"/>
    </xf>
    <xf numFmtId="167" fontId="37" fillId="0" borderId="0" xfId="6" applyNumberFormat="1" applyFill="1" applyAlignment="1">
      <alignment horizontal="center" wrapText="1"/>
    </xf>
    <xf numFmtId="167" fontId="49" fillId="0" borderId="0" xfId="6" applyNumberFormat="1" applyFont="1" applyAlignment="1">
      <alignment horizontal="center" wrapText="1"/>
    </xf>
    <xf numFmtId="167" fontId="37" fillId="0" borderId="0" xfId="6" applyNumberFormat="1" applyAlignment="1">
      <alignment horizontal="center" wrapText="1"/>
    </xf>
    <xf numFmtId="167" fontId="49" fillId="0" borderId="0" xfId="6" applyNumberFormat="1" applyFont="1" applyAlignment="1">
      <alignment horizontal="center" vertical="center" wrapText="1"/>
    </xf>
    <xf numFmtId="167" fontId="37" fillId="0" borderId="0" xfId="6" applyNumberFormat="1" applyAlignment="1">
      <alignment horizontal="center" vertical="center" wrapText="1"/>
    </xf>
    <xf numFmtId="0" fontId="37" fillId="0" borderId="0" xfId="6"/>
    <xf numFmtId="0" fontId="39" fillId="5" borderId="1" xfId="6" applyFont="1" applyFill="1" applyBorder="1" applyAlignment="1">
      <alignment horizontal="center" vertical="center" wrapText="1"/>
    </xf>
    <xf numFmtId="0" fontId="42" fillId="5" borderId="1" xfId="6" applyFont="1" applyFill="1" applyBorder="1" applyAlignment="1">
      <alignment horizontal="center" vertical="center" wrapText="1"/>
    </xf>
    <xf numFmtId="0" fontId="43" fillId="5" borderId="1" xfId="6" applyFont="1" applyFill="1" applyBorder="1" applyAlignment="1">
      <alignment horizontal="center" vertical="center" wrapText="1"/>
    </xf>
    <xf numFmtId="2" fontId="43" fillId="5" borderId="1" xfId="6" applyNumberFormat="1" applyFont="1" applyFill="1" applyBorder="1" applyAlignment="1">
      <alignment horizontal="center" vertical="center" wrapText="1"/>
    </xf>
    <xf numFmtId="2" fontId="43" fillId="5" borderId="1" xfId="6" applyNumberFormat="1" applyFont="1" applyFill="1" applyBorder="1" applyAlignment="1">
      <alignment horizontal="center" vertical="center" textRotation="90" wrapText="1"/>
    </xf>
    <xf numFmtId="0" fontId="44" fillId="5" borderId="1" xfId="6" applyFont="1" applyFill="1" applyBorder="1" applyAlignment="1">
      <alignment horizontal="center" vertical="center" textRotation="90" wrapText="1"/>
    </xf>
    <xf numFmtId="0" fontId="36" fillId="5" borderId="1" xfId="6" applyFont="1" applyFill="1" applyBorder="1" applyAlignment="1">
      <alignment horizontal="center" vertical="center" textRotation="90" wrapText="1"/>
    </xf>
    <xf numFmtId="2" fontId="36" fillId="5" borderId="1" xfId="6" applyNumberFormat="1" applyFont="1" applyFill="1" applyBorder="1" applyAlignment="1">
      <alignment horizontal="center" vertical="center" textRotation="90" wrapText="1"/>
    </xf>
  </cellXfs>
  <cellStyles count="7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6"/>
  </cellStyles>
  <dxfs count="0"/>
  <tableStyles count="0" defaultTableStyle="TableStyleMedium2" defaultPivotStyle="PivotStyleLight16"/>
  <colors>
    <mruColors>
      <color rgb="FFCC9900"/>
      <color rgb="FFCCFFCC"/>
      <color rgb="FFFF99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fu/Desktop/&#1057;&#1086;&#1088;&#1077;&#1074;&#1085;&#1086;&#1074;&#1072;&#1085;&#1080;&#1103;%20&#1064;&#1041;%20&#1049;&#1086;&#1096;&#1082;&#1072;&#1088;%20-%20&#1054;&#1083;&#1072;/2022/&#1057;&#1077;&#1082;&#1088;&#1077;&#1090;&#1072;&#1088;&#1080;&#1072;&#1090;/&#1073;&#1072;&#1079;&#1072;_&#1054;&#1057;&#1053;&#1054;&#1042;&#1053;&#1040;&#107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-3\&#1096;&#1073;%202013\Users\Rosa%20vetrov\Desktop\SEKRETAR_ST%20&#1055;&#105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_&#1084;&#1072;&#1088;&#1096;&#1088;&#1091;&#1090;%20&#1074;&#1099;&#1078;&#1080;&#1074;&#1072;&#1085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_&#1055;&#105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_&#1050;&#1057;&#1059;_&#1055;&#1057;&#10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79;&#1072;_&#1054;&#1057;&#1053;&#1054;&#1042;&#1053;&#1040;&#107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%20&#1057;&#1074;&#1086;&#1076;&#1085;&#1099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o\UTKC\UTKC\Users\&#1057;&#1058;&#1040;&#1056;&#1058;\Desktop\&#1064;&#1041;\&#1064;&#1041;%202015%20-%20XIII\&#1057;&#1077;&#1082;&#1088;&#1077;&#1090;&#1072;&#1088;&#1080;&#1072;&#1090;%20&#1064;&#1041;-2015\&#1057;&#1045;&#1050;&#1056;&#1045;&#1058;&#1040;&#1056;&#1068;_ST_&#1073;&#1072;&#1079;&#1072;_%20&#1055;&#1086;&#1078;.&#1087;&#1086;&#1083;&#1086;&#1089;&#1072;%20&#1064;&#1041;-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o\UTKC\&#1064;&#1041;%202016%20-%20XIV\&#1057;&#1045;&#1050;&#1056;&#1045;&#1058;&#1040;&#1056;&#1048;&#1040;&#1058;_&#1064;&#1041;_2016\&#1057;&#1045;&#1050;&#1056;&#1045;&#1058;&#1040;&#1056;&#1068;_ST_&#1050;&#1057;&#1059;%20&#1064;&#1041;-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do\UTKC\UTKC\Users\&#1089;&#1090;&#1072;&#1088;&#1090;\Desktop\&#1064;&#1041;\&#1064;&#1041;%202014%20-%20XII\&#1057;&#1077;&#1082;&#1088;&#1077;&#1090;&#1072;&#1088;&#1080;&#1072;&#1090;\&#1087;&#1088;&#1086;&#1090;&#1086;&#1082;&#1086;&#1083;&#1099;%202013\&#1055;&#1088;&#1086;&#1090;&#1086;&#1082;&#1086;&#1083;&#1099;%20&#1087;&#1088;&#1086;&#1096;&#1083;&#1086;&#1075;&#1086;%20&#1075;&#1086;&#1076;&#1072;\&#1057;&#1045;&#1050;&#1056;&#1045;&#1058;&#1040;&#1056;&#1068;_&#1087;&#1086;&#1083;&#1086;&#1089;&#1072;%20&#1087;&#1088;&#1077;&#1087;&#1103;&#1090;&#1089;&#1090;&#1074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5">
          <cell r="C25" t="str">
            <v>ХVIII городской слёт-соревнование обучающихся общеобразовательных учреждений города Йошкар-Олы 
«Школа безопасности»</v>
          </cell>
        </row>
        <row r="26">
          <cell r="C26" t="str">
            <v>19 - 21 апреля 2022 г</v>
          </cell>
        </row>
        <row r="27">
          <cell r="C27" t="str">
            <v>г. Йошкар-Ола</v>
          </cell>
        </row>
        <row r="29">
          <cell r="C29" t="str">
            <v>А. Л. Алафузов, СС1К, г. Йошкар-Ола</v>
          </cell>
        </row>
        <row r="30">
          <cell r="C30" t="str">
            <v>Н. Ф. Михайлова, СС1К,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M46">
            <v>15</v>
          </cell>
          <cell r="N46">
            <v>17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 xml:space="preserve"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13</v>
          </cell>
          <cell r="B2" t="str">
            <v>Оршанский муниципальный район</v>
          </cell>
          <cell r="C2" t="str">
            <v>Оршанский муниципальный район</v>
          </cell>
          <cell r="D2" t="str">
            <v>Кузьминых Сергей Алексеевич</v>
          </cell>
          <cell r="E2" t="str">
            <v>1.1</v>
          </cell>
          <cell r="F2">
            <v>1</v>
          </cell>
          <cell r="G2" t="str">
            <v>13</v>
          </cell>
          <cell r="H2" t="str">
            <v xml:space="preserve">Беляева Инна </v>
          </cell>
          <cell r="I2" t="str">
            <v>02.02.2002</v>
          </cell>
          <cell r="K2" t="str">
            <v>ж</v>
          </cell>
          <cell r="N2">
            <v>1</v>
          </cell>
          <cell r="O2" t="str">
            <v>ж</v>
          </cell>
          <cell r="Q2">
            <v>0</v>
          </cell>
          <cell r="R2">
            <v>2002</v>
          </cell>
          <cell r="U2"/>
          <cell r="V2" t="str">
            <v>да</v>
          </cell>
        </row>
        <row r="3">
          <cell r="A3" t="str">
            <v>14</v>
          </cell>
          <cell r="B3" t="str">
            <v>Оршанский муниципальный район</v>
          </cell>
          <cell r="C3" t="str">
            <v>Оршанский муниципальный район</v>
          </cell>
          <cell r="D3" t="str">
            <v>Кузьминых Сергей Алексеевич</v>
          </cell>
          <cell r="E3" t="str">
            <v>1.2</v>
          </cell>
          <cell r="F3">
            <v>2</v>
          </cell>
          <cell r="G3" t="str">
            <v>14</v>
          </cell>
          <cell r="H3" t="str">
            <v xml:space="preserve">Сидорова Наталья </v>
          </cell>
          <cell r="I3" t="str">
            <v>18.11.2002</v>
          </cell>
          <cell r="K3" t="str">
            <v>ж</v>
          </cell>
          <cell r="N3">
            <v>1</v>
          </cell>
          <cell r="O3" t="str">
            <v>ж</v>
          </cell>
          <cell r="Q3">
            <v>0</v>
          </cell>
          <cell r="R3">
            <v>2002</v>
          </cell>
          <cell r="U3"/>
          <cell r="V3" t="str">
            <v>да</v>
          </cell>
        </row>
        <row r="4">
          <cell r="A4" t="str">
            <v>12</v>
          </cell>
          <cell r="B4" t="str">
            <v>Оршанский муниципальный район</v>
          </cell>
          <cell r="C4" t="str">
            <v>Оршанский муниципальный район</v>
          </cell>
          <cell r="D4" t="str">
            <v>Кузьминых Сергей Алексеевич</v>
          </cell>
          <cell r="E4" t="str">
            <v>1.3</v>
          </cell>
          <cell r="F4">
            <v>3</v>
          </cell>
          <cell r="G4" t="str">
            <v>12</v>
          </cell>
          <cell r="H4" t="str">
            <v xml:space="preserve">Беляев Родион </v>
          </cell>
          <cell r="I4" t="str">
            <v>15.01.2001</v>
          </cell>
          <cell r="K4" t="str">
            <v>м</v>
          </cell>
          <cell r="N4">
            <v>1</v>
          </cell>
          <cell r="O4" t="str">
            <v>м</v>
          </cell>
          <cell r="Q4">
            <v>0</v>
          </cell>
          <cell r="R4">
            <v>2001</v>
          </cell>
          <cell r="U4"/>
          <cell r="V4" t="str">
            <v>да</v>
          </cell>
        </row>
        <row r="5">
          <cell r="A5" t="str">
            <v>1.4</v>
          </cell>
          <cell r="B5" t="str">
            <v>Оршанский муниципальный район</v>
          </cell>
          <cell r="C5" t="str">
            <v>Оршанский муниципальный район</v>
          </cell>
          <cell r="D5" t="str">
            <v>Кузьминых Сергей Алексеевич</v>
          </cell>
          <cell r="E5" t="str">
            <v>1.4</v>
          </cell>
          <cell r="F5">
            <v>4</v>
          </cell>
          <cell r="H5" t="str">
            <v xml:space="preserve">Беляков Александр </v>
          </cell>
          <cell r="I5" t="str">
            <v>02.11.2001</v>
          </cell>
          <cell r="K5" t="str">
            <v>м</v>
          </cell>
          <cell r="N5">
            <v>1</v>
          </cell>
          <cell r="O5" t="str">
            <v>м</v>
          </cell>
          <cell r="Q5">
            <v>0</v>
          </cell>
          <cell r="R5">
            <v>2001</v>
          </cell>
          <cell r="U5"/>
          <cell r="V5" t="str">
            <v>да</v>
          </cell>
        </row>
        <row r="6">
          <cell r="A6" t="str">
            <v>11</v>
          </cell>
          <cell r="B6" t="str">
            <v>Оршанский муниципальный район</v>
          </cell>
          <cell r="C6" t="str">
            <v>Оршанский муниципальный район</v>
          </cell>
          <cell r="D6" t="str">
            <v>Кузьминых Сергей Алексеевич</v>
          </cell>
          <cell r="E6" t="str">
            <v>1.5</v>
          </cell>
          <cell r="F6">
            <v>5</v>
          </cell>
          <cell r="G6" t="str">
            <v>11</v>
          </cell>
          <cell r="H6" t="str">
            <v xml:space="preserve">Беляков Денис </v>
          </cell>
          <cell r="I6" t="str">
            <v xml:space="preserve">07.09.2003 </v>
          </cell>
          <cell r="K6" t="str">
            <v>м</v>
          </cell>
          <cell r="N6">
            <v>1</v>
          </cell>
          <cell r="O6" t="str">
            <v>м</v>
          </cell>
          <cell r="Q6">
            <v>0</v>
          </cell>
          <cell r="R6">
            <v>2003</v>
          </cell>
          <cell r="U6"/>
          <cell r="V6" t="str">
            <v>да</v>
          </cell>
        </row>
        <row r="7">
          <cell r="A7" t="str">
            <v>16</v>
          </cell>
          <cell r="B7" t="str">
            <v>Оршанский муниципальный район</v>
          </cell>
          <cell r="C7" t="str">
            <v>Оршанский муниципальный район</v>
          </cell>
          <cell r="D7" t="str">
            <v>Кузьминых Сергей Алексеевич</v>
          </cell>
          <cell r="E7" t="str">
            <v>1.6</v>
          </cell>
          <cell r="F7">
            <v>6</v>
          </cell>
          <cell r="G7" t="str">
            <v>16</v>
          </cell>
          <cell r="H7" t="str">
            <v xml:space="preserve">Ятманов Даниил </v>
          </cell>
          <cell r="I7" t="str">
            <v>17.09.2002</v>
          </cell>
          <cell r="K7" t="str">
            <v>м</v>
          </cell>
          <cell r="N7">
            <v>1</v>
          </cell>
          <cell r="O7" t="str">
            <v>м</v>
          </cell>
          <cell r="Q7">
            <v>0</v>
          </cell>
          <cell r="R7">
            <v>2002</v>
          </cell>
          <cell r="U7"/>
          <cell r="V7" t="str">
            <v>да</v>
          </cell>
        </row>
        <row r="8">
          <cell r="A8" t="str">
            <v>15</v>
          </cell>
          <cell r="B8" t="str">
            <v>Оршанский муниципальный район</v>
          </cell>
          <cell r="C8" t="str">
            <v>Оршанский муниципальный район</v>
          </cell>
          <cell r="D8" t="str">
            <v>Кузьминых Сергей Алексеевич</v>
          </cell>
          <cell r="E8" t="str">
            <v>1.7</v>
          </cell>
          <cell r="F8">
            <v>7</v>
          </cell>
          <cell r="G8" t="str">
            <v>15</v>
          </cell>
          <cell r="H8" t="str">
            <v xml:space="preserve">Есменеев Роман </v>
          </cell>
          <cell r="I8" t="str">
            <v>30.11.2001</v>
          </cell>
          <cell r="K8" t="str">
            <v>м</v>
          </cell>
          <cell r="N8">
            <v>1</v>
          </cell>
          <cell r="Q8">
            <v>0</v>
          </cell>
          <cell r="R8">
            <v>2001</v>
          </cell>
          <cell r="U8"/>
          <cell r="V8" t="str">
            <v>да</v>
          </cell>
        </row>
        <row r="9">
          <cell r="A9" t="str">
            <v>1.8</v>
          </cell>
          <cell r="B9" t="str">
            <v>Оршанский муниципальный район</v>
          </cell>
          <cell r="C9" t="str">
            <v>Оршанский муниципальный район</v>
          </cell>
          <cell r="D9" t="str">
            <v>Кузьминых Сергей Алексеевич</v>
          </cell>
          <cell r="E9" t="str">
            <v>1.8</v>
          </cell>
          <cell r="F9">
            <v>8</v>
          </cell>
          <cell r="H9" t="str">
            <v xml:space="preserve">Рябинина Светлана </v>
          </cell>
          <cell r="I9" t="str">
            <v>13.09.2001</v>
          </cell>
          <cell r="K9" t="str">
            <v>ж</v>
          </cell>
          <cell r="N9">
            <v>1</v>
          </cell>
          <cell r="Q9">
            <v>0</v>
          </cell>
          <cell r="R9">
            <v>2001</v>
          </cell>
          <cell r="U9"/>
          <cell r="V9" t="str">
            <v>да</v>
          </cell>
        </row>
        <row r="10">
          <cell r="A10" t="str">
            <v>2.1</v>
          </cell>
          <cell r="B10" t="str">
            <v>МО "Моркинский муниципальный район"</v>
          </cell>
          <cell r="C10" t="str">
            <v>Моркинский муниципальный район</v>
          </cell>
          <cell r="D10" t="str">
            <v xml:space="preserve">Стрелков Альберт Иванович  </v>
          </cell>
          <cell r="E10" t="str">
            <v>2.1</v>
          </cell>
          <cell r="F10">
            <v>1</v>
          </cell>
          <cell r="H10" t="str">
            <v>Яковлев Артем</v>
          </cell>
          <cell r="I10" t="str">
            <v>2003</v>
          </cell>
          <cell r="K10" t="str">
            <v>м</v>
          </cell>
          <cell r="N10">
            <v>1</v>
          </cell>
          <cell r="Q10">
            <v>0</v>
          </cell>
          <cell r="R10">
            <v>2003</v>
          </cell>
          <cell r="U10"/>
          <cell r="V10" t="str">
            <v>да</v>
          </cell>
        </row>
        <row r="11">
          <cell r="A11" t="str">
            <v>23</v>
          </cell>
          <cell r="B11" t="str">
            <v>МО "Моркинский муниципальный район"</v>
          </cell>
          <cell r="C11" t="str">
            <v>Моркинский муниципальный район</v>
          </cell>
          <cell r="D11" t="str">
            <v xml:space="preserve">Стрелков Альберт Иванович  </v>
          </cell>
          <cell r="E11" t="str">
            <v>2.2</v>
          </cell>
          <cell r="F11">
            <v>2</v>
          </cell>
          <cell r="G11" t="str">
            <v>23</v>
          </cell>
          <cell r="H11" t="str">
            <v>Кикирякова Даяна</v>
          </cell>
          <cell r="I11" t="str">
            <v>2003</v>
          </cell>
          <cell r="K11" t="str">
            <v>ж</v>
          </cell>
          <cell r="N11">
            <v>1</v>
          </cell>
          <cell r="O11" t="str">
            <v>ж</v>
          </cell>
          <cell r="Q11">
            <v>0</v>
          </cell>
          <cell r="R11">
            <v>2003</v>
          </cell>
          <cell r="U11"/>
          <cell r="V11" t="str">
            <v>да</v>
          </cell>
        </row>
        <row r="12">
          <cell r="A12" t="str">
            <v>21</v>
          </cell>
          <cell r="B12" t="str">
            <v>МО "Моркинский муниципальный район"</v>
          </cell>
          <cell r="C12" t="str">
            <v>Моркинский муниципальный район</v>
          </cell>
          <cell r="D12" t="str">
            <v xml:space="preserve">Стрелков Альберт Иванович  </v>
          </cell>
          <cell r="E12" t="str">
            <v>2.3</v>
          </cell>
          <cell r="F12">
            <v>3</v>
          </cell>
          <cell r="G12" t="str">
            <v>21</v>
          </cell>
          <cell r="H12" t="str">
            <v>Андреев Андрей</v>
          </cell>
          <cell r="I12" t="str">
            <v>24.08.2001</v>
          </cell>
          <cell r="K12" t="str">
            <v>м</v>
          </cell>
          <cell r="N12">
            <v>1</v>
          </cell>
          <cell r="O12" t="str">
            <v>м</v>
          </cell>
          <cell r="Q12">
            <v>0</v>
          </cell>
          <cell r="R12">
            <v>2001</v>
          </cell>
          <cell r="U12"/>
          <cell r="V12" t="str">
            <v>да</v>
          </cell>
        </row>
        <row r="13">
          <cell r="A13" t="str">
            <v>26</v>
          </cell>
          <cell r="B13" t="str">
            <v>МО "Моркинский муниципальный район"</v>
          </cell>
          <cell r="C13" t="str">
            <v>Моркинский муниципальный район</v>
          </cell>
          <cell r="D13" t="str">
            <v xml:space="preserve">Стрелков Альберт Иванович  </v>
          </cell>
          <cell r="E13" t="str">
            <v>2.4</v>
          </cell>
          <cell r="F13">
            <v>4</v>
          </cell>
          <cell r="G13" t="str">
            <v>26</v>
          </cell>
          <cell r="H13" t="str">
            <v>Озанаев Вячеслав</v>
          </cell>
          <cell r="I13" t="str">
            <v>12.08.2001</v>
          </cell>
          <cell r="K13" t="str">
            <v>м</v>
          </cell>
          <cell r="N13">
            <v>1</v>
          </cell>
          <cell r="O13" t="str">
            <v>м</v>
          </cell>
          <cell r="Q13">
            <v>0</v>
          </cell>
          <cell r="R13">
            <v>2001</v>
          </cell>
          <cell r="U13"/>
          <cell r="V13" t="str">
            <v>да</v>
          </cell>
        </row>
        <row r="14">
          <cell r="A14" t="str">
            <v>22</v>
          </cell>
          <cell r="B14" t="str">
            <v>МО "Моркинский муниципальный район"</v>
          </cell>
          <cell r="C14" t="str">
            <v>Моркинский муниципальный район</v>
          </cell>
          <cell r="D14" t="str">
            <v xml:space="preserve">Стрелков Альберт Иванович  </v>
          </cell>
          <cell r="E14" t="str">
            <v>2.5</v>
          </cell>
          <cell r="F14">
            <v>5</v>
          </cell>
          <cell r="G14" t="str">
            <v>22</v>
          </cell>
          <cell r="H14" t="str">
            <v>Тимофеев Дмитрий</v>
          </cell>
          <cell r="I14" t="str">
            <v xml:space="preserve">10.09.2003 </v>
          </cell>
          <cell r="K14" t="str">
            <v>м</v>
          </cell>
          <cell r="N14">
            <v>1</v>
          </cell>
          <cell r="O14" t="str">
            <v>м</v>
          </cell>
          <cell r="Q14">
            <v>0</v>
          </cell>
          <cell r="R14">
            <v>2003</v>
          </cell>
          <cell r="U14"/>
          <cell r="V14" t="str">
            <v>да</v>
          </cell>
        </row>
        <row r="15">
          <cell r="A15" t="str">
            <v>2.6</v>
          </cell>
          <cell r="B15" t="str">
            <v>МО "Моркинский муниципальный район"</v>
          </cell>
          <cell r="C15" t="str">
            <v>Моркинский муниципальный район</v>
          </cell>
          <cell r="D15" t="str">
            <v xml:space="preserve">Стрелков Альберт Иванович  </v>
          </cell>
          <cell r="E15" t="str">
            <v>2.6</v>
          </cell>
          <cell r="F15">
            <v>6</v>
          </cell>
          <cell r="H15" t="str">
            <v>Сергеев Максим</v>
          </cell>
          <cell r="I15" t="str">
            <v>10.10.2002</v>
          </cell>
          <cell r="K15" t="str">
            <v>м</v>
          </cell>
          <cell r="N15">
            <v>1</v>
          </cell>
          <cell r="Q15">
            <v>0</v>
          </cell>
          <cell r="R15">
            <v>2002</v>
          </cell>
          <cell r="T15" t="str">
            <v>?</v>
          </cell>
          <cell r="U15"/>
          <cell r="V15" t="str">
            <v>да</v>
          </cell>
        </row>
        <row r="16">
          <cell r="A16" t="str">
            <v>25</v>
          </cell>
          <cell r="B16" t="str">
            <v>МО "Моркинский муниципальный район"</v>
          </cell>
          <cell r="C16" t="str">
            <v>Моркинский муниципальный район</v>
          </cell>
          <cell r="D16" t="str">
            <v xml:space="preserve">Стрелков Альберт Иванович  </v>
          </cell>
          <cell r="E16" t="str">
            <v>2.7</v>
          </cell>
          <cell r="F16">
            <v>7</v>
          </cell>
          <cell r="G16" t="str">
            <v>25</v>
          </cell>
          <cell r="H16" t="str">
            <v>Гурьянов Евгений</v>
          </cell>
          <cell r="I16" t="str">
            <v>22.07.2003</v>
          </cell>
          <cell r="K16" t="str">
            <v>м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/>
          <cell r="V16" t="str">
            <v>да</v>
          </cell>
        </row>
        <row r="17">
          <cell r="A17" t="str">
            <v>24</v>
          </cell>
          <cell r="B17" t="str">
            <v>МО "Моркинский муниципальный район"</v>
          </cell>
          <cell r="C17" t="str">
            <v>Моркинский муниципальный район</v>
          </cell>
          <cell r="D17" t="str">
            <v xml:space="preserve">Стрелков Альберт Иванович  </v>
          </cell>
          <cell r="E17" t="str">
            <v>2.8</v>
          </cell>
          <cell r="F17">
            <v>8</v>
          </cell>
          <cell r="G17" t="str">
            <v>24</v>
          </cell>
          <cell r="H17" t="str">
            <v>Зурина Виктория</v>
          </cell>
          <cell r="I17" t="str">
            <v>04.01.2003</v>
          </cell>
          <cell r="K17" t="str">
            <v>ж</v>
          </cell>
          <cell r="N17">
            <v>1</v>
          </cell>
          <cell r="O17" t="str">
            <v>ж</v>
          </cell>
          <cell r="Q17">
            <v>0</v>
          </cell>
          <cell r="R17">
            <v>2003</v>
          </cell>
          <cell r="U17"/>
          <cell r="V17" t="str">
            <v>да</v>
          </cell>
        </row>
        <row r="18">
          <cell r="A18" t="str">
            <v>34</v>
          </cell>
          <cell r="B18" t="str">
            <v>МОБУ "Медведевская СОШ №2"</v>
          </cell>
          <cell r="C18" t="str">
            <v>Медведевский муниципальный район</v>
          </cell>
          <cell r="D18" t="str">
            <v>Чудиновских Николай Анатольевич</v>
          </cell>
          <cell r="E18" t="str">
            <v>3.1</v>
          </cell>
          <cell r="F18">
            <v>1</v>
          </cell>
          <cell r="G18" t="str">
            <v>34</v>
          </cell>
          <cell r="H18" t="str">
            <v>Стрелкова Екатерина</v>
          </cell>
          <cell r="I18" t="str">
            <v>19.11.2001</v>
          </cell>
          <cell r="K18" t="str">
            <v>ж</v>
          </cell>
          <cell r="N18">
            <v>1</v>
          </cell>
          <cell r="O18" t="str">
            <v>ж</v>
          </cell>
          <cell r="Q18">
            <v>0</v>
          </cell>
          <cell r="R18">
            <v>2001</v>
          </cell>
          <cell r="U18"/>
          <cell r="V18" t="str">
            <v>да</v>
          </cell>
        </row>
        <row r="19">
          <cell r="A19" t="str">
            <v>33</v>
          </cell>
          <cell r="B19" t="str">
            <v>МОБУ "Медведевская СОШ №2"</v>
          </cell>
          <cell r="C19" t="str">
            <v>Медведевский муниципальный район</v>
          </cell>
          <cell r="D19" t="str">
            <v>Чудиновских Николай Анатольевич</v>
          </cell>
          <cell r="E19" t="str">
            <v>3.2</v>
          </cell>
          <cell r="F19">
            <v>2</v>
          </cell>
          <cell r="G19" t="str">
            <v>33</v>
          </cell>
          <cell r="H19" t="str">
            <v>Кузнецова Екатерина</v>
          </cell>
          <cell r="I19" t="str">
            <v>02.02.2002</v>
          </cell>
          <cell r="K19" t="str">
            <v>ж</v>
          </cell>
          <cell r="N19">
            <v>1</v>
          </cell>
          <cell r="O19" t="str">
            <v>ж</v>
          </cell>
          <cell r="Q19">
            <v>0</v>
          </cell>
          <cell r="R19">
            <v>2002</v>
          </cell>
          <cell r="U19"/>
          <cell r="V19" t="str">
            <v>да</v>
          </cell>
        </row>
        <row r="20">
          <cell r="A20" t="str">
            <v>31</v>
          </cell>
          <cell r="B20" t="str">
            <v>МОБУ "Медведевская СОШ №2"</v>
          </cell>
          <cell r="C20" t="str">
            <v>Медведевский муниципальный район</v>
          </cell>
          <cell r="D20" t="str">
            <v>Чудиновских Николай Анатольевич</v>
          </cell>
          <cell r="E20" t="str">
            <v>3.3</v>
          </cell>
          <cell r="F20">
            <v>3</v>
          </cell>
          <cell r="G20" t="str">
            <v>31</v>
          </cell>
          <cell r="H20" t="str">
            <v>Маслеников Никита</v>
          </cell>
          <cell r="I20" t="str">
            <v>04.04.2001</v>
          </cell>
          <cell r="K20" t="str">
            <v>м</v>
          </cell>
          <cell r="N20">
            <v>1</v>
          </cell>
          <cell r="O20" t="str">
            <v>м</v>
          </cell>
          <cell r="Q20">
            <v>0</v>
          </cell>
          <cell r="R20">
            <v>2001</v>
          </cell>
          <cell r="U20"/>
          <cell r="V20" t="str">
            <v>да</v>
          </cell>
        </row>
        <row r="21">
          <cell r="A21" t="str">
            <v>35</v>
          </cell>
          <cell r="B21" t="str">
            <v>МОБУ "Медведевская СОШ №2"</v>
          </cell>
          <cell r="C21" t="str">
            <v>Медведевский муниципальный район</v>
          </cell>
          <cell r="D21" t="str">
            <v>Чудиновских Николай Анатольевич</v>
          </cell>
          <cell r="E21" t="str">
            <v>3.4</v>
          </cell>
          <cell r="F21">
            <v>4</v>
          </cell>
          <cell r="G21" t="str">
            <v>35</v>
          </cell>
          <cell r="H21" t="str">
            <v>Виноградов Артем</v>
          </cell>
          <cell r="I21" t="str">
            <v>23.06.2001</v>
          </cell>
          <cell r="K21" t="str">
            <v>м</v>
          </cell>
          <cell r="N21">
            <v>1</v>
          </cell>
          <cell r="O21" t="str">
            <v>м</v>
          </cell>
          <cell r="Q21">
            <v>0</v>
          </cell>
          <cell r="R21">
            <v>2001</v>
          </cell>
          <cell r="U21"/>
          <cell r="V21" t="str">
            <v>да</v>
          </cell>
        </row>
        <row r="22">
          <cell r="A22" t="str">
            <v>36</v>
          </cell>
          <cell r="B22" t="str">
            <v>МОБУ "Медведевская СОШ №2"</v>
          </cell>
          <cell r="C22" t="str">
            <v>Медведевский муниципальный район</v>
          </cell>
          <cell r="D22" t="str">
            <v>Чудиновских Николай Анатольевич</v>
          </cell>
          <cell r="E22" t="str">
            <v>3.5</v>
          </cell>
          <cell r="F22">
            <v>5</v>
          </cell>
          <cell r="G22" t="str">
            <v>36</v>
          </cell>
          <cell r="H22" t="str">
            <v>Барбашенов Даниил</v>
          </cell>
          <cell r="I22" t="str">
            <v>03.06.2001</v>
          </cell>
          <cell r="K22" t="str">
            <v>м</v>
          </cell>
          <cell r="N22">
            <v>1</v>
          </cell>
          <cell r="O22" t="str">
            <v>м</v>
          </cell>
          <cell r="Q22">
            <v>0</v>
          </cell>
          <cell r="R22">
            <v>2001</v>
          </cell>
          <cell r="U22"/>
          <cell r="V22" t="str">
            <v>да</v>
          </cell>
        </row>
        <row r="23">
          <cell r="A23" t="str">
            <v>3.6</v>
          </cell>
          <cell r="B23" t="str">
            <v>МОБУ "Медведевская СОШ №2"</v>
          </cell>
          <cell r="C23" t="str">
            <v>Медведевский муниципальный район</v>
          </cell>
          <cell r="D23" t="str">
            <v>Чудиновских Николай Анатольевич</v>
          </cell>
          <cell r="E23" t="str">
            <v>3.6</v>
          </cell>
          <cell r="F23">
            <v>6</v>
          </cell>
          <cell r="H23" t="str">
            <v>Гурьев Иван</v>
          </cell>
          <cell r="I23" t="str">
            <v>26.07.2001</v>
          </cell>
          <cell r="K23" t="str">
            <v>м</v>
          </cell>
          <cell r="N23">
            <v>1</v>
          </cell>
          <cell r="Q23">
            <v>0</v>
          </cell>
          <cell r="R23">
            <v>2001</v>
          </cell>
          <cell r="U23"/>
          <cell r="V23" t="str">
            <v>да</v>
          </cell>
        </row>
        <row r="24">
          <cell r="A24" t="str">
            <v>32</v>
          </cell>
          <cell r="B24" t="str">
            <v>МОБУ "Медведевская СОШ №2"</v>
          </cell>
          <cell r="C24" t="str">
            <v>Медведевский муниципальный район</v>
          </cell>
          <cell r="D24" t="str">
            <v>Чудиновских Николай Анатольевич</v>
          </cell>
          <cell r="E24" t="str">
            <v>3.7</v>
          </cell>
          <cell r="F24">
            <v>7</v>
          </cell>
          <cell r="G24" t="str">
            <v>32</v>
          </cell>
          <cell r="H24" t="str">
            <v>Шабалин Александр</v>
          </cell>
          <cell r="I24" t="str">
            <v>27.05.2001</v>
          </cell>
          <cell r="K24" t="str">
            <v>м</v>
          </cell>
          <cell r="N24">
            <v>1</v>
          </cell>
          <cell r="O24" t="str">
            <v>м</v>
          </cell>
          <cell r="Q24">
            <v>0</v>
          </cell>
          <cell r="R24">
            <v>2001</v>
          </cell>
          <cell r="U24"/>
          <cell r="V24" t="str">
            <v>да</v>
          </cell>
        </row>
        <row r="25">
          <cell r="A25" t="str">
            <v>3.8</v>
          </cell>
          <cell r="B25" t="str">
            <v>МОБУ "Медведевская СОШ №2"</v>
          </cell>
          <cell r="C25" t="str">
            <v>Медведевский муниципальный район</v>
          </cell>
          <cell r="D25" t="str">
            <v>Чудиновских Николай Анатольевич</v>
          </cell>
          <cell r="E25" t="str">
            <v>3.8</v>
          </cell>
          <cell r="F25">
            <v>8</v>
          </cell>
          <cell r="H25" t="str">
            <v>Петрова Наталья</v>
          </cell>
          <cell r="I25" t="str">
            <v>15.02.2001</v>
          </cell>
          <cell r="K25" t="str">
            <v>ж</v>
          </cell>
          <cell r="N25">
            <v>1</v>
          </cell>
          <cell r="Q25">
            <v>0</v>
          </cell>
          <cell r="R25">
            <v>2001</v>
          </cell>
          <cell r="U25"/>
          <cell r="V25" t="str">
            <v>да</v>
          </cell>
        </row>
        <row r="26">
          <cell r="A26" t="str">
            <v>43</v>
          </cell>
          <cell r="B26" t="str">
            <v xml:space="preserve">МОУ Большепаратская СОШ </v>
          </cell>
          <cell r="C26" t="str">
            <v>Волжский район</v>
          </cell>
          <cell r="D26" t="str">
            <v>Ляманкин Геннадий Викторович</v>
          </cell>
          <cell r="E26" t="str">
            <v>4.1</v>
          </cell>
          <cell r="F26">
            <v>1</v>
          </cell>
          <cell r="G26" t="str">
            <v>43</v>
          </cell>
          <cell r="H26" t="str">
            <v>Герасимова Анастасия</v>
          </cell>
          <cell r="I26" t="str">
            <v>02.07.2001</v>
          </cell>
          <cell r="K26" t="str">
            <v>ж</v>
          </cell>
          <cell r="N26">
            <v>1</v>
          </cell>
          <cell r="O26" t="str">
            <v>ж</v>
          </cell>
          <cell r="Q26">
            <v>0</v>
          </cell>
          <cell r="R26">
            <v>2001</v>
          </cell>
          <cell r="U26"/>
          <cell r="V26" t="str">
            <v>да</v>
          </cell>
        </row>
        <row r="27">
          <cell r="A27" t="str">
            <v>44</v>
          </cell>
          <cell r="B27" t="str">
            <v xml:space="preserve">МОУ Большепаратская СОШ </v>
          </cell>
          <cell r="C27" t="str">
            <v>Волжский район</v>
          </cell>
          <cell r="D27" t="str">
            <v>Ляманкин Геннадий Викторович</v>
          </cell>
          <cell r="E27" t="str">
            <v>4.2</v>
          </cell>
          <cell r="F27">
            <v>2</v>
          </cell>
          <cell r="G27" t="str">
            <v>44</v>
          </cell>
          <cell r="H27" t="str">
            <v>Малинина Виктория</v>
          </cell>
          <cell r="I27" t="str">
            <v>10.05.2001</v>
          </cell>
          <cell r="K27" t="str">
            <v>ж</v>
          </cell>
          <cell r="N27">
            <v>1</v>
          </cell>
          <cell r="O27" t="str">
            <v>ж</v>
          </cell>
          <cell r="Q27">
            <v>0</v>
          </cell>
          <cell r="R27">
            <v>2001</v>
          </cell>
          <cell r="U27"/>
          <cell r="V27" t="str">
            <v>да</v>
          </cell>
        </row>
        <row r="28">
          <cell r="A28" t="str">
            <v>4.3</v>
          </cell>
          <cell r="B28" t="str">
            <v xml:space="preserve">МОУ Большепаратская СОШ </v>
          </cell>
          <cell r="C28" t="str">
            <v>Волжский район</v>
          </cell>
          <cell r="D28" t="str">
            <v>Ляманкин Геннадий Викторович</v>
          </cell>
          <cell r="E28" t="str">
            <v>4.3</v>
          </cell>
          <cell r="F28">
            <v>3</v>
          </cell>
          <cell r="H28" t="str">
            <v>Воробьёва Юлия</v>
          </cell>
          <cell r="I28" t="str">
            <v>10.05.2001</v>
          </cell>
          <cell r="K28" t="str">
            <v>ж</v>
          </cell>
          <cell r="N28">
            <v>1</v>
          </cell>
          <cell r="Q28">
            <v>0</v>
          </cell>
          <cell r="R28">
            <v>2001</v>
          </cell>
          <cell r="U28"/>
          <cell r="V28" t="str">
            <v>да</v>
          </cell>
        </row>
        <row r="29">
          <cell r="A29" t="str">
            <v>4.4</v>
          </cell>
          <cell r="B29" t="str">
            <v xml:space="preserve">МОУ Большепаратская СОШ </v>
          </cell>
          <cell r="C29" t="str">
            <v>Волжский район</v>
          </cell>
          <cell r="D29" t="str">
            <v>Ляманкин Геннадий Викторович</v>
          </cell>
          <cell r="E29" t="str">
            <v>4.4</v>
          </cell>
          <cell r="F29">
            <v>4</v>
          </cell>
          <cell r="H29" t="str">
            <v>Толстова Анастасия</v>
          </cell>
          <cell r="I29" t="str">
            <v>12.08.2001</v>
          </cell>
          <cell r="K29" t="str">
            <v>ж</v>
          </cell>
          <cell r="N29">
            <v>1</v>
          </cell>
          <cell r="Q29">
            <v>0</v>
          </cell>
          <cell r="R29">
            <v>2001</v>
          </cell>
          <cell r="U29"/>
          <cell r="V29" t="str">
            <v>да</v>
          </cell>
        </row>
        <row r="30">
          <cell r="A30" t="str">
            <v>41</v>
          </cell>
          <cell r="B30" t="str">
            <v xml:space="preserve">МОУ Большепаратская СОШ </v>
          </cell>
          <cell r="C30" t="str">
            <v>Волжский район</v>
          </cell>
          <cell r="D30" t="str">
            <v>Ляманкин Геннадий Викторович</v>
          </cell>
          <cell r="E30" t="str">
            <v>4.5</v>
          </cell>
          <cell r="F30">
            <v>5</v>
          </cell>
          <cell r="G30" t="str">
            <v>41</v>
          </cell>
          <cell r="H30" t="str">
            <v>Михайлов Никита</v>
          </cell>
          <cell r="I30" t="str">
            <v>8.10.2001</v>
          </cell>
          <cell r="K30" t="str">
            <v>м</v>
          </cell>
          <cell r="N30">
            <v>1</v>
          </cell>
          <cell r="O30" t="str">
            <v>м</v>
          </cell>
          <cell r="Q30">
            <v>0</v>
          </cell>
          <cell r="R30">
            <v>2001</v>
          </cell>
          <cell r="U30"/>
          <cell r="V30" t="str">
            <v>да</v>
          </cell>
        </row>
        <row r="31">
          <cell r="A31" t="str">
            <v>46</v>
          </cell>
          <cell r="B31" t="str">
            <v xml:space="preserve">МОУ Большепаратская СОШ </v>
          </cell>
          <cell r="C31" t="str">
            <v>Волжский район</v>
          </cell>
          <cell r="D31" t="str">
            <v>Ляманкин Геннадий Викторович</v>
          </cell>
          <cell r="E31" t="str">
            <v>4.6</v>
          </cell>
          <cell r="F31">
            <v>6</v>
          </cell>
          <cell r="G31" t="str">
            <v>46</v>
          </cell>
          <cell r="H31" t="str">
            <v>Петухов Максим</v>
          </cell>
          <cell r="I31" t="str">
            <v>16.07.2001</v>
          </cell>
          <cell r="K31" t="str">
            <v>м</v>
          </cell>
          <cell r="N31">
            <v>1</v>
          </cell>
          <cell r="O31" t="str">
            <v>м</v>
          </cell>
          <cell r="Q31">
            <v>0</v>
          </cell>
          <cell r="R31">
            <v>2001</v>
          </cell>
          <cell r="U31"/>
          <cell r="V31" t="str">
            <v>да</v>
          </cell>
        </row>
        <row r="32">
          <cell r="A32" t="str">
            <v>42</v>
          </cell>
          <cell r="B32" t="str">
            <v xml:space="preserve">МОУ Большепаратская СОШ </v>
          </cell>
          <cell r="C32" t="str">
            <v>Волжский район</v>
          </cell>
          <cell r="D32" t="str">
            <v>Ляманкин Геннадий Викторович</v>
          </cell>
          <cell r="E32" t="str">
            <v>4.7</v>
          </cell>
          <cell r="F32">
            <v>7</v>
          </cell>
          <cell r="G32" t="str">
            <v>42</v>
          </cell>
          <cell r="H32" t="str">
            <v>Кудрявцев Андрей</v>
          </cell>
          <cell r="I32" t="str">
            <v>24.12.2001</v>
          </cell>
          <cell r="K32" t="str">
            <v>м</v>
          </cell>
          <cell r="N32">
            <v>1</v>
          </cell>
          <cell r="O32" t="str">
            <v>м</v>
          </cell>
          <cell r="Q32">
            <v>0</v>
          </cell>
          <cell r="R32">
            <v>2001</v>
          </cell>
          <cell r="U32"/>
          <cell r="V32" t="str">
            <v>да</v>
          </cell>
        </row>
        <row r="33">
          <cell r="A33" t="str">
            <v>45</v>
          </cell>
          <cell r="B33" t="str">
            <v xml:space="preserve">МОУ Большепаратская СОШ </v>
          </cell>
          <cell r="C33" t="str">
            <v>Волжский район</v>
          </cell>
          <cell r="D33" t="str">
            <v>Ляманкин Геннадий Викторович</v>
          </cell>
          <cell r="E33" t="str">
            <v>4.8</v>
          </cell>
          <cell r="F33">
            <v>8</v>
          </cell>
          <cell r="G33" t="str">
            <v>45</v>
          </cell>
          <cell r="H33" t="str">
            <v>Земляницкий Владимир</v>
          </cell>
          <cell r="I33" t="str">
            <v>15.04.2003</v>
          </cell>
          <cell r="K33" t="str">
            <v>м</v>
          </cell>
          <cell r="N33">
            <v>1</v>
          </cell>
          <cell r="O33" t="str">
            <v>м</v>
          </cell>
          <cell r="Q33">
            <v>0</v>
          </cell>
          <cell r="R33">
            <v>2003</v>
          </cell>
          <cell r="U33"/>
          <cell r="V33" t="str">
            <v>да</v>
          </cell>
        </row>
        <row r="34">
          <cell r="A34" t="str">
            <v>54</v>
          </cell>
          <cell r="B34" t="str">
            <v>Сернурский муниципальный район</v>
          </cell>
          <cell r="C34" t="str">
            <v>Сернурский муниципальный район</v>
          </cell>
          <cell r="D34" t="str">
            <v>Толстухин Виктор Сидорович</v>
          </cell>
          <cell r="E34" t="str">
            <v>5.1</v>
          </cell>
          <cell r="F34">
            <v>1</v>
          </cell>
          <cell r="G34" t="str">
            <v>54</v>
          </cell>
          <cell r="H34" t="str">
            <v xml:space="preserve">Иштрикова Виолетта </v>
          </cell>
          <cell r="I34" t="str">
            <v>10.04.2001</v>
          </cell>
          <cell r="K34" t="str">
            <v>ж</v>
          </cell>
          <cell r="N34">
            <v>1</v>
          </cell>
          <cell r="O34" t="str">
            <v>ж</v>
          </cell>
          <cell r="Q34">
            <v>0</v>
          </cell>
          <cell r="R34">
            <v>2001</v>
          </cell>
          <cell r="U34"/>
          <cell r="V34" t="str">
            <v>да</v>
          </cell>
        </row>
        <row r="35">
          <cell r="A35" t="str">
            <v>53</v>
          </cell>
          <cell r="B35" t="str">
            <v>Сернурский муниципальный район</v>
          </cell>
          <cell r="C35" t="str">
            <v>Сернурский муниципальный район</v>
          </cell>
          <cell r="D35" t="str">
            <v>Толстухин Виктор Сидорович</v>
          </cell>
          <cell r="E35" t="str">
            <v>5.2</v>
          </cell>
          <cell r="F35">
            <v>2</v>
          </cell>
          <cell r="G35" t="str">
            <v>53</v>
          </cell>
          <cell r="H35" t="str">
            <v>Петухова Снежана</v>
          </cell>
          <cell r="N35">
            <v>1</v>
          </cell>
          <cell r="O35" t="str">
            <v>ж</v>
          </cell>
          <cell r="Q35">
            <v>0</v>
          </cell>
          <cell r="R35"/>
          <cell r="U35"/>
          <cell r="V35" t="str">
            <v>да</v>
          </cell>
        </row>
        <row r="36">
          <cell r="A36" t="str">
            <v>55</v>
          </cell>
          <cell r="B36" t="str">
            <v>Сернурский муниципальный район</v>
          </cell>
          <cell r="C36" t="str">
            <v>Сернурский муниципальный район</v>
          </cell>
          <cell r="D36" t="str">
            <v>Толстухин Виктор Сидорович</v>
          </cell>
          <cell r="E36" t="str">
            <v>5.3</v>
          </cell>
          <cell r="F36">
            <v>3</v>
          </cell>
          <cell r="G36" t="str">
            <v>55</v>
          </cell>
          <cell r="H36" t="str">
            <v xml:space="preserve">Мамаев Сергей </v>
          </cell>
          <cell r="I36" t="str">
            <v xml:space="preserve">09.07.2001 </v>
          </cell>
          <cell r="K36" t="str">
            <v>м</v>
          </cell>
          <cell r="N36">
            <v>1</v>
          </cell>
          <cell r="O36" t="str">
            <v>м</v>
          </cell>
          <cell r="Q36">
            <v>0</v>
          </cell>
          <cell r="R36">
            <v>2001</v>
          </cell>
          <cell r="U36"/>
          <cell r="V36" t="str">
            <v>да</v>
          </cell>
        </row>
        <row r="37">
          <cell r="A37" t="str">
            <v>5.4</v>
          </cell>
          <cell r="B37" t="str">
            <v>Сернурский муниципальный район</v>
          </cell>
          <cell r="C37" t="str">
            <v>Сернурский муниципальный район</v>
          </cell>
          <cell r="D37" t="str">
            <v>Толстухин Виктор Сидорович</v>
          </cell>
          <cell r="E37" t="str">
            <v>5.4</v>
          </cell>
          <cell r="F37">
            <v>4</v>
          </cell>
          <cell r="H37" t="str">
            <v>Яриков Кирилл</v>
          </cell>
          <cell r="N37">
            <v>1</v>
          </cell>
          <cell r="O37" t="str">
            <v>м</v>
          </cell>
          <cell r="Q37">
            <v>0</v>
          </cell>
          <cell r="R37"/>
          <cell r="U37"/>
          <cell r="V37" t="str">
            <v>да</v>
          </cell>
        </row>
        <row r="38">
          <cell r="A38" t="str">
            <v>51</v>
          </cell>
          <cell r="B38" t="str">
            <v>Сернурский муниципальный район</v>
          </cell>
          <cell r="C38" t="str">
            <v>Сернурский муниципальный район</v>
          </cell>
          <cell r="D38" t="str">
            <v>Толстухин Виктор Сидорович</v>
          </cell>
          <cell r="E38" t="str">
            <v>5.5</v>
          </cell>
          <cell r="F38">
            <v>5</v>
          </cell>
          <cell r="G38" t="str">
            <v>51</v>
          </cell>
          <cell r="H38" t="str">
            <v xml:space="preserve">Глушков Рудольф </v>
          </cell>
          <cell r="I38" t="str">
            <v xml:space="preserve">13.12.2001 </v>
          </cell>
          <cell r="K38" t="str">
            <v>м</v>
          </cell>
          <cell r="N38">
            <v>1</v>
          </cell>
          <cell r="O38" t="str">
            <v>м</v>
          </cell>
          <cell r="Q38">
            <v>0</v>
          </cell>
          <cell r="R38">
            <v>2001</v>
          </cell>
          <cell r="U38"/>
          <cell r="V38" t="str">
            <v>да</v>
          </cell>
        </row>
        <row r="39">
          <cell r="A39" t="str">
            <v>52</v>
          </cell>
          <cell r="B39" t="str">
            <v>Сернурский муниципальный район</v>
          </cell>
          <cell r="C39" t="str">
            <v>Сернурский муниципальный район</v>
          </cell>
          <cell r="D39" t="str">
            <v>Толстухин Виктор Сидорович</v>
          </cell>
          <cell r="E39" t="str">
            <v>5.6</v>
          </cell>
          <cell r="F39">
            <v>6</v>
          </cell>
          <cell r="G39" t="str">
            <v>52</v>
          </cell>
          <cell r="H39" t="str">
            <v xml:space="preserve">Милютин Артем </v>
          </cell>
          <cell r="I39" t="str">
            <v>02.09.2001</v>
          </cell>
          <cell r="K39" t="str">
            <v>м</v>
          </cell>
          <cell r="N39">
            <v>1</v>
          </cell>
          <cell r="Q39">
            <v>0</v>
          </cell>
          <cell r="R39">
            <v>2001</v>
          </cell>
          <cell r="U39"/>
          <cell r="V39" t="str">
            <v>да</v>
          </cell>
        </row>
        <row r="40">
          <cell r="A40" t="str">
            <v>56</v>
          </cell>
          <cell r="B40" t="str">
            <v>Сернурский муниципальный район</v>
          </cell>
          <cell r="C40" t="str">
            <v>Сернурский муниципальный район</v>
          </cell>
          <cell r="D40" t="str">
            <v>Толстухин Виктор Сидорович</v>
          </cell>
          <cell r="E40" t="str">
            <v>5.7</v>
          </cell>
          <cell r="F40">
            <v>7</v>
          </cell>
          <cell r="G40" t="str">
            <v>56</v>
          </cell>
          <cell r="H40" t="str">
            <v xml:space="preserve">Богданов Денис </v>
          </cell>
          <cell r="I40" t="str">
            <v>2001</v>
          </cell>
          <cell r="K40" t="str">
            <v>м</v>
          </cell>
          <cell r="N40">
            <v>1</v>
          </cell>
          <cell r="O40" t="str">
            <v>м</v>
          </cell>
          <cell r="Q40">
            <v>0</v>
          </cell>
          <cell r="R40">
            <v>2001</v>
          </cell>
          <cell r="U40"/>
          <cell r="V40" t="str">
            <v>да</v>
          </cell>
        </row>
        <row r="41">
          <cell r="A41" t="str">
            <v>6.1</v>
          </cell>
          <cell r="B41" t="str">
            <v>МАУДО "ДДЮТиЭ"</v>
          </cell>
          <cell r="C41" t="str">
            <v>г. Кунгур, Пермский край</v>
          </cell>
          <cell r="D41" t="str">
            <v>Черных Татьяна Анатольевна</v>
          </cell>
          <cell r="E41" t="str">
            <v>6.1</v>
          </cell>
          <cell r="F41">
            <v>1</v>
          </cell>
          <cell r="H41" t="str">
            <v xml:space="preserve">Карманова Александра </v>
          </cell>
          <cell r="I41" t="str">
            <v>31.05.2003</v>
          </cell>
          <cell r="K41" t="str">
            <v>ж</v>
          </cell>
          <cell r="N41">
            <v>1</v>
          </cell>
          <cell r="O41" t="str">
            <v>ж</v>
          </cell>
          <cell r="Q41">
            <v>0</v>
          </cell>
          <cell r="R41">
            <v>2003</v>
          </cell>
          <cell r="U41"/>
          <cell r="V41" t="str">
            <v>да</v>
          </cell>
        </row>
        <row r="42">
          <cell r="A42" t="str">
            <v>63</v>
          </cell>
          <cell r="B42" t="str">
            <v>МАУДО "ДДЮТиЭ"</v>
          </cell>
          <cell r="C42" t="str">
            <v>г. Кунгур, Пермский край</v>
          </cell>
          <cell r="D42" t="str">
            <v>Черных Татьяна Анатольевна</v>
          </cell>
          <cell r="E42" t="str">
            <v>6.2</v>
          </cell>
          <cell r="F42">
            <v>2</v>
          </cell>
          <cell r="G42" t="str">
            <v>63</v>
          </cell>
          <cell r="H42" t="str">
            <v xml:space="preserve">Распономарева Полина </v>
          </cell>
          <cell r="I42" t="str">
            <v>19.09.2002</v>
          </cell>
          <cell r="K42" t="str">
            <v>ж</v>
          </cell>
          <cell r="N42">
            <v>1</v>
          </cell>
          <cell r="O42" t="str">
            <v>ж</v>
          </cell>
          <cell r="Q42">
            <v>0</v>
          </cell>
          <cell r="R42">
            <v>2002</v>
          </cell>
          <cell r="U42"/>
          <cell r="V42" t="str">
            <v>да</v>
          </cell>
        </row>
        <row r="43">
          <cell r="A43" t="str">
            <v>66</v>
          </cell>
          <cell r="B43" t="str">
            <v>МАУДО "ДДЮТиЭ"</v>
          </cell>
          <cell r="C43" t="str">
            <v>г. Кунгур, Пермский край</v>
          </cell>
          <cell r="D43" t="str">
            <v>Черных Татьяна Анатольевна</v>
          </cell>
          <cell r="E43" t="str">
            <v>6.3</v>
          </cell>
          <cell r="F43">
            <v>3</v>
          </cell>
          <cell r="G43" t="str">
            <v>66</v>
          </cell>
          <cell r="H43" t="str">
            <v xml:space="preserve">Базык Аким </v>
          </cell>
          <cell r="I43" t="str">
            <v>16.07.2003</v>
          </cell>
          <cell r="K43" t="str">
            <v>м</v>
          </cell>
          <cell r="N43">
            <v>1</v>
          </cell>
          <cell r="O43" t="str">
            <v>м</v>
          </cell>
          <cell r="Q43">
            <v>0</v>
          </cell>
          <cell r="R43">
            <v>2003</v>
          </cell>
          <cell r="U43"/>
          <cell r="V43" t="str">
            <v>да</v>
          </cell>
        </row>
        <row r="44">
          <cell r="A44" t="str">
            <v>61</v>
          </cell>
          <cell r="B44" t="str">
            <v>МАУДО "ДДЮТиЭ"</v>
          </cell>
          <cell r="C44" t="str">
            <v>г. Кунгур, Пермский край</v>
          </cell>
          <cell r="D44" t="str">
            <v>Черных Татьяна Анатольевна</v>
          </cell>
          <cell r="E44" t="str">
            <v>6.4</v>
          </cell>
          <cell r="F44">
            <v>4</v>
          </cell>
          <cell r="G44" t="str">
            <v>61</v>
          </cell>
          <cell r="H44" t="str">
            <v xml:space="preserve">Галямин Василий </v>
          </cell>
          <cell r="I44" t="str">
            <v>26.05.2003</v>
          </cell>
          <cell r="K44" t="str">
            <v>м</v>
          </cell>
          <cell r="N44">
            <v>1</v>
          </cell>
          <cell r="O44" t="str">
            <v>м</v>
          </cell>
          <cell r="Q44">
            <v>0</v>
          </cell>
          <cell r="R44">
            <v>2003</v>
          </cell>
          <cell r="U44"/>
          <cell r="V44" t="str">
            <v>да</v>
          </cell>
        </row>
        <row r="45">
          <cell r="A45" t="str">
            <v>65</v>
          </cell>
          <cell r="B45" t="str">
            <v>МАУДО "ДДЮТиЭ"</v>
          </cell>
          <cell r="C45" t="str">
            <v>г. Кунгур, Пермский край</v>
          </cell>
          <cell r="D45" t="str">
            <v>Черных Татьяна Анатольевна</v>
          </cell>
          <cell r="E45" t="str">
            <v>6.5</v>
          </cell>
          <cell r="F45">
            <v>5</v>
          </cell>
          <cell r="G45" t="str">
            <v>65</v>
          </cell>
          <cell r="H45" t="str">
            <v xml:space="preserve">Горюнов Александр </v>
          </cell>
          <cell r="I45" t="str">
            <v>03.11.2003</v>
          </cell>
          <cell r="K45" t="str">
            <v>м</v>
          </cell>
          <cell r="N45">
            <v>1</v>
          </cell>
          <cell r="O45" t="str">
            <v>м</v>
          </cell>
          <cell r="Q45">
            <v>0</v>
          </cell>
          <cell r="R45">
            <v>2003</v>
          </cell>
          <cell r="U45"/>
          <cell r="V45" t="str">
            <v>да</v>
          </cell>
        </row>
        <row r="46">
          <cell r="A46" t="str">
            <v>62</v>
          </cell>
          <cell r="B46" t="str">
            <v>МАУДО "ДДЮТиЭ"</v>
          </cell>
          <cell r="C46" t="str">
            <v>г. Кунгур, Пермский край</v>
          </cell>
          <cell r="D46" t="str">
            <v>Черных Татьяна Анатольевна</v>
          </cell>
          <cell r="E46" t="str">
            <v>6.6</v>
          </cell>
          <cell r="F46">
            <v>6</v>
          </cell>
          <cell r="G46" t="str">
            <v>62</v>
          </cell>
          <cell r="H46" t="str">
            <v xml:space="preserve">Котегов Станислав </v>
          </cell>
          <cell r="I46" t="str">
            <v>16.12.2003</v>
          </cell>
          <cell r="K46" t="str">
            <v>м</v>
          </cell>
          <cell r="N46">
            <v>1</v>
          </cell>
          <cell r="O46" t="str">
            <v>м</v>
          </cell>
          <cell r="Q46">
            <v>0</v>
          </cell>
          <cell r="R46">
            <v>2003</v>
          </cell>
          <cell r="U46"/>
          <cell r="V46" t="str">
            <v>да</v>
          </cell>
        </row>
        <row r="47">
          <cell r="A47" t="str">
            <v>6.7</v>
          </cell>
          <cell r="B47" t="str">
            <v>МАУДО "ДДЮТиЭ"</v>
          </cell>
          <cell r="C47" t="str">
            <v>г. Кунгур, Пермский край</v>
          </cell>
          <cell r="D47" t="str">
            <v>Черных Татьяна Анатольевна</v>
          </cell>
          <cell r="E47" t="str">
            <v>6.7</v>
          </cell>
          <cell r="F47">
            <v>7</v>
          </cell>
          <cell r="H47" t="str">
            <v xml:space="preserve">Медведев Егор </v>
          </cell>
          <cell r="I47" t="str">
            <v>30.01.2003</v>
          </cell>
          <cell r="K47" t="str">
            <v>м</v>
          </cell>
          <cell r="N47">
            <v>1</v>
          </cell>
          <cell r="Q47">
            <v>0</v>
          </cell>
          <cell r="R47">
            <v>2003</v>
          </cell>
          <cell r="U47"/>
          <cell r="V47" t="str">
            <v>да</v>
          </cell>
        </row>
        <row r="48">
          <cell r="A48" t="str">
            <v>64</v>
          </cell>
          <cell r="B48" t="str">
            <v>МАУДО "ДДЮТиЭ"</v>
          </cell>
          <cell r="C48" t="str">
            <v>г. Кунгур, Пермский край</v>
          </cell>
          <cell r="D48" t="str">
            <v>Черных Татьяна Анатольевна</v>
          </cell>
          <cell r="E48" t="str">
            <v>6.8</v>
          </cell>
          <cell r="F48">
            <v>8</v>
          </cell>
          <cell r="G48" t="str">
            <v>64</v>
          </cell>
          <cell r="H48" t="str">
            <v xml:space="preserve">Горбунова Варвара </v>
          </cell>
          <cell r="I48" t="str">
            <v>19.12.2005</v>
          </cell>
          <cell r="K48" t="str">
            <v>ж</v>
          </cell>
          <cell r="N48">
            <v>1</v>
          </cell>
          <cell r="Q48">
            <v>0</v>
          </cell>
          <cell r="R48">
            <v>2005</v>
          </cell>
          <cell r="U48"/>
          <cell r="V48" t="str">
            <v>да</v>
          </cell>
        </row>
        <row r="49">
          <cell r="A49" t="str">
            <v>74</v>
          </cell>
          <cell r="B49" t="str">
            <v>Параньгинский район</v>
          </cell>
          <cell r="C49" t="str">
            <v>Параньгинский район</v>
          </cell>
          <cell r="D49" t="str">
            <v>Романов Петр Васильевич</v>
          </cell>
          <cell r="E49" t="str">
            <v>7.1</v>
          </cell>
          <cell r="F49">
            <v>1</v>
          </cell>
          <cell r="G49" t="str">
            <v>74</v>
          </cell>
          <cell r="H49" t="str">
            <v xml:space="preserve">Казанцева Карина </v>
          </cell>
          <cell r="I49" t="str">
            <v>08.03.2004</v>
          </cell>
          <cell r="K49" t="str">
            <v>ж</v>
          </cell>
          <cell r="N49">
            <v>1</v>
          </cell>
          <cell r="O49" t="str">
            <v>ж</v>
          </cell>
          <cell r="Q49">
            <v>0</v>
          </cell>
          <cell r="R49">
            <v>2004</v>
          </cell>
          <cell r="U49"/>
          <cell r="V49" t="str">
            <v>да</v>
          </cell>
        </row>
        <row r="50">
          <cell r="A50" t="str">
            <v>73</v>
          </cell>
          <cell r="B50" t="str">
            <v>Параньгинский район</v>
          </cell>
          <cell r="C50" t="str">
            <v>Параньгинский район</v>
          </cell>
          <cell r="D50" t="str">
            <v>Романов Петр Васильевич</v>
          </cell>
          <cell r="E50" t="str">
            <v>7.2</v>
          </cell>
          <cell r="F50">
            <v>2</v>
          </cell>
          <cell r="G50" t="str">
            <v>73</v>
          </cell>
          <cell r="H50" t="str">
            <v xml:space="preserve">Сидорова Виктория </v>
          </cell>
          <cell r="I50" t="str">
            <v>24.12.2001</v>
          </cell>
          <cell r="K50" t="str">
            <v>ж</v>
          </cell>
          <cell r="N50">
            <v>1</v>
          </cell>
          <cell r="O50" t="str">
            <v>ж</v>
          </cell>
          <cell r="Q50">
            <v>0</v>
          </cell>
          <cell r="R50">
            <v>2001</v>
          </cell>
          <cell r="U50"/>
          <cell r="V50" t="str">
            <v>да</v>
          </cell>
        </row>
        <row r="51">
          <cell r="A51" t="str">
            <v>76</v>
          </cell>
          <cell r="B51" t="str">
            <v>Параньгинский район</v>
          </cell>
          <cell r="C51" t="str">
            <v>Параньгинский район</v>
          </cell>
          <cell r="D51" t="str">
            <v>Романов Петр Васильевич</v>
          </cell>
          <cell r="E51" t="str">
            <v>7.3</v>
          </cell>
          <cell r="F51">
            <v>3</v>
          </cell>
          <cell r="G51" t="str">
            <v>76</v>
          </cell>
          <cell r="H51" t="str">
            <v xml:space="preserve">Гордеев Константин </v>
          </cell>
          <cell r="I51" t="str">
            <v>27.06.2003</v>
          </cell>
          <cell r="K51" t="str">
            <v>м</v>
          </cell>
          <cell r="N51">
            <v>1</v>
          </cell>
          <cell r="O51" t="str">
            <v>м</v>
          </cell>
          <cell r="Q51">
            <v>0</v>
          </cell>
          <cell r="R51">
            <v>2003</v>
          </cell>
          <cell r="U51"/>
          <cell r="V51" t="str">
            <v>да</v>
          </cell>
        </row>
        <row r="52">
          <cell r="A52" t="str">
            <v>75</v>
          </cell>
          <cell r="B52" t="str">
            <v>Параньгинский район</v>
          </cell>
          <cell r="C52" t="str">
            <v>Параньгинский район</v>
          </cell>
          <cell r="D52" t="str">
            <v>Романов Петр Васильевич</v>
          </cell>
          <cell r="E52" t="str">
            <v>7.4</v>
          </cell>
          <cell r="F52">
            <v>4</v>
          </cell>
          <cell r="G52" t="str">
            <v>75</v>
          </cell>
          <cell r="H52" t="str">
            <v xml:space="preserve">Гордеев Николай  </v>
          </cell>
          <cell r="I52" t="str">
            <v>27.06.2003</v>
          </cell>
          <cell r="K52" t="str">
            <v>м</v>
          </cell>
          <cell r="N52">
            <v>1</v>
          </cell>
          <cell r="O52" t="str">
            <v>м</v>
          </cell>
          <cell r="Q52">
            <v>0</v>
          </cell>
          <cell r="R52">
            <v>2003</v>
          </cell>
          <cell r="U52"/>
          <cell r="V52" t="str">
            <v>да</v>
          </cell>
        </row>
        <row r="53">
          <cell r="A53" t="str">
            <v>72</v>
          </cell>
          <cell r="B53" t="str">
            <v>Параньгинский район</v>
          </cell>
          <cell r="C53" t="str">
            <v>Параньгинский район</v>
          </cell>
          <cell r="D53" t="str">
            <v>Романов Петр Васильевич</v>
          </cell>
          <cell r="E53" t="str">
            <v>7.5</v>
          </cell>
          <cell r="F53">
            <v>5</v>
          </cell>
          <cell r="G53" t="str">
            <v>72</v>
          </cell>
          <cell r="H53" t="str">
            <v xml:space="preserve">Князев Кирилл </v>
          </cell>
          <cell r="I53" t="str">
            <v>16.09.2001</v>
          </cell>
          <cell r="K53" t="str">
            <v>м</v>
          </cell>
          <cell r="N53">
            <v>1</v>
          </cell>
          <cell r="O53" t="str">
            <v>м</v>
          </cell>
          <cell r="Q53">
            <v>0</v>
          </cell>
          <cell r="R53">
            <v>2001</v>
          </cell>
          <cell r="U53"/>
          <cell r="V53" t="str">
            <v>да</v>
          </cell>
        </row>
        <row r="54">
          <cell r="A54" t="str">
            <v>71</v>
          </cell>
          <cell r="B54" t="str">
            <v>Параньгинский район</v>
          </cell>
          <cell r="C54" t="str">
            <v>Параньгинский район</v>
          </cell>
          <cell r="D54" t="str">
            <v>Романов Петр Васильевич</v>
          </cell>
          <cell r="E54" t="str">
            <v>7.6</v>
          </cell>
          <cell r="F54">
            <v>6</v>
          </cell>
          <cell r="G54" t="str">
            <v>71</v>
          </cell>
          <cell r="H54" t="str">
            <v xml:space="preserve">Рублев Тимофей </v>
          </cell>
          <cell r="I54" t="str">
            <v>26.07.2002</v>
          </cell>
          <cell r="K54" t="str">
            <v>м</v>
          </cell>
          <cell r="N54">
            <v>1</v>
          </cell>
          <cell r="O54" t="str">
            <v>м</v>
          </cell>
          <cell r="Q54">
            <v>0</v>
          </cell>
          <cell r="R54">
            <v>2002</v>
          </cell>
          <cell r="T54" t="str">
            <v>паспорт</v>
          </cell>
          <cell r="U54"/>
          <cell r="V54" t="str">
            <v>да</v>
          </cell>
        </row>
        <row r="55">
          <cell r="A55" t="str">
            <v>7.7</v>
          </cell>
          <cell r="B55" t="str">
            <v>Параньгинский район</v>
          </cell>
          <cell r="C55" t="str">
            <v>Параньгинский район</v>
          </cell>
          <cell r="D55" t="str">
            <v>Романов Петр Васильевич</v>
          </cell>
          <cell r="E55" t="str">
            <v>7.7</v>
          </cell>
          <cell r="F55">
            <v>7</v>
          </cell>
          <cell r="H55" t="str">
            <v xml:space="preserve">Горинов Роман </v>
          </cell>
          <cell r="I55" t="str">
            <v>11.06.2003</v>
          </cell>
          <cell r="K55" t="str">
            <v>м</v>
          </cell>
          <cell r="N55">
            <v>1</v>
          </cell>
          <cell r="Q55">
            <v>0</v>
          </cell>
          <cell r="R55">
            <v>2003</v>
          </cell>
          <cell r="U55"/>
          <cell r="V55" t="str">
            <v>да</v>
          </cell>
        </row>
        <row r="56">
          <cell r="A56" t="str">
            <v>7.8</v>
          </cell>
          <cell r="B56" t="str">
            <v>Параньгинский район</v>
          </cell>
          <cell r="C56" t="str">
            <v>Параньгинский район</v>
          </cell>
          <cell r="D56" t="str">
            <v>Романов Петр Васильевич</v>
          </cell>
          <cell r="E56" t="str">
            <v>7.8</v>
          </cell>
          <cell r="F56">
            <v>8</v>
          </cell>
          <cell r="H56" t="str">
            <v xml:space="preserve">Михеева Екатерина </v>
          </cell>
          <cell r="I56" t="str">
            <v>16.11.2001</v>
          </cell>
          <cell r="K56" t="str">
            <v>ж</v>
          </cell>
          <cell r="N56">
            <v>1</v>
          </cell>
          <cell r="Q56">
            <v>0</v>
          </cell>
          <cell r="R56">
            <v>2001</v>
          </cell>
          <cell r="U56"/>
          <cell r="V56" t="str">
            <v>да</v>
          </cell>
        </row>
        <row r="57">
          <cell r="A57" t="str">
            <v>8.1</v>
          </cell>
          <cell r="B57" t="str">
            <v>МБОУ "СОШ №24 г.Йошкар-Олы"</v>
          </cell>
          <cell r="C57" t="str">
            <v>г.Йошкар - Ола</v>
          </cell>
          <cell r="D57" t="str">
            <v>Тищенко Александр Альбертович</v>
          </cell>
          <cell r="E57" t="str">
            <v>8.1</v>
          </cell>
          <cell r="F57">
            <v>1</v>
          </cell>
          <cell r="H57" t="str">
            <v xml:space="preserve">Патрикеева Елизавета </v>
          </cell>
          <cell r="I57" t="str">
            <v>19.04.2001</v>
          </cell>
          <cell r="K57" t="str">
            <v>ж</v>
          </cell>
          <cell r="N57">
            <v>1</v>
          </cell>
          <cell r="O57" t="str">
            <v>ж</v>
          </cell>
          <cell r="Q57">
            <v>0</v>
          </cell>
          <cell r="R57">
            <v>2001</v>
          </cell>
          <cell r="U57"/>
          <cell r="V57" t="str">
            <v>да</v>
          </cell>
        </row>
        <row r="58">
          <cell r="A58" t="str">
            <v>83</v>
          </cell>
          <cell r="B58" t="str">
            <v>МБОУ "СОШ №24 г.Йошкар-Олы"</v>
          </cell>
          <cell r="C58" t="str">
            <v>г.Йошкар - Ола</v>
          </cell>
          <cell r="D58" t="str">
            <v>Тищенко Александр Альбертович</v>
          </cell>
          <cell r="E58" t="str">
            <v>8.2</v>
          </cell>
          <cell r="F58">
            <v>2</v>
          </cell>
          <cell r="G58" t="str">
            <v>83</v>
          </cell>
          <cell r="H58" t="str">
            <v>Шалагина Елена</v>
          </cell>
          <cell r="I58" t="str">
            <v>30.08. 2003</v>
          </cell>
          <cell r="K58" t="str">
            <v>ж</v>
          </cell>
          <cell r="N58">
            <v>1</v>
          </cell>
          <cell r="O58" t="str">
            <v>ж</v>
          </cell>
          <cell r="Q58">
            <v>0</v>
          </cell>
          <cell r="R58">
            <v>2003</v>
          </cell>
          <cell r="U58"/>
          <cell r="V58" t="str">
            <v>да</v>
          </cell>
        </row>
        <row r="59">
          <cell r="A59" t="str">
            <v>85</v>
          </cell>
          <cell r="B59" t="str">
            <v>МБОУ "СОШ №24 г.Йошкар-Олы"</v>
          </cell>
          <cell r="C59" t="str">
            <v>г.Йошкар - Ола</v>
          </cell>
          <cell r="D59" t="str">
            <v>Тищенко Александр Альбертович</v>
          </cell>
          <cell r="E59" t="str">
            <v>8.3</v>
          </cell>
          <cell r="F59">
            <v>3</v>
          </cell>
          <cell r="G59" t="str">
            <v>85</v>
          </cell>
          <cell r="H59" t="str">
            <v xml:space="preserve">Воронков Александр </v>
          </cell>
          <cell r="I59" t="str">
            <v>11.08.2003</v>
          </cell>
          <cell r="K59" t="str">
            <v>м</v>
          </cell>
          <cell r="N59">
            <v>1</v>
          </cell>
          <cell r="O59" t="str">
            <v>м</v>
          </cell>
          <cell r="Q59">
            <v>0</v>
          </cell>
          <cell r="R59">
            <v>2003</v>
          </cell>
          <cell r="U59"/>
          <cell r="V59" t="str">
            <v>да</v>
          </cell>
        </row>
        <row r="60">
          <cell r="A60" t="str">
            <v>86</v>
          </cell>
          <cell r="B60" t="str">
            <v>МБОУ "СОШ №24 г.Йошкар-Олы"</v>
          </cell>
          <cell r="C60" t="str">
            <v>г.Йошкар - Ола</v>
          </cell>
          <cell r="D60" t="str">
            <v>Тищенко Александр Альбертович</v>
          </cell>
          <cell r="E60" t="str">
            <v>8.4</v>
          </cell>
          <cell r="F60">
            <v>4</v>
          </cell>
          <cell r="G60" t="str">
            <v>86</v>
          </cell>
          <cell r="H60" t="str">
            <v xml:space="preserve">Деханов Максим </v>
          </cell>
          <cell r="I60" t="str">
            <v>12.03.2001</v>
          </cell>
          <cell r="K60" t="str">
            <v>м</v>
          </cell>
          <cell r="N60">
            <v>1</v>
          </cell>
          <cell r="O60" t="str">
            <v>м</v>
          </cell>
          <cell r="Q60">
            <v>0</v>
          </cell>
          <cell r="R60">
            <v>2001</v>
          </cell>
          <cell r="U60"/>
          <cell r="V60" t="str">
            <v>да</v>
          </cell>
        </row>
        <row r="61">
          <cell r="A61" t="str">
            <v>82</v>
          </cell>
          <cell r="B61" t="str">
            <v>МБОУ "СОШ №24 г.Йошкар-Олы"</v>
          </cell>
          <cell r="C61" t="str">
            <v>г.Йошкар - Ола</v>
          </cell>
          <cell r="D61" t="str">
            <v>Тищенко Александр Альбертович</v>
          </cell>
          <cell r="E61" t="str">
            <v>8.5</v>
          </cell>
          <cell r="F61">
            <v>5</v>
          </cell>
          <cell r="G61" t="str">
            <v>82</v>
          </cell>
          <cell r="H61" t="str">
            <v xml:space="preserve">Микрюков Даниил </v>
          </cell>
          <cell r="I61" t="str">
            <v>20.06.2002</v>
          </cell>
          <cell r="K61" t="str">
            <v>м</v>
          </cell>
          <cell r="N61">
            <v>1</v>
          </cell>
          <cell r="O61" t="str">
            <v>м</v>
          </cell>
          <cell r="Q61">
            <v>0</v>
          </cell>
          <cell r="R61">
            <v>2002</v>
          </cell>
          <cell r="U61"/>
          <cell r="V61" t="str">
            <v>да</v>
          </cell>
        </row>
        <row r="62">
          <cell r="A62" t="str">
            <v>81</v>
          </cell>
          <cell r="B62" t="str">
            <v>МБОУ "СОШ №24 г.Йошкар-Олы"</v>
          </cell>
          <cell r="C62" t="str">
            <v>г.Йошкар - Ола</v>
          </cell>
          <cell r="D62" t="str">
            <v>Тищенко Александр Альбертович</v>
          </cell>
          <cell r="E62" t="str">
            <v>8.6</v>
          </cell>
          <cell r="F62">
            <v>6</v>
          </cell>
          <cell r="G62" t="str">
            <v>81</v>
          </cell>
          <cell r="H62" t="str">
            <v xml:space="preserve">Параскева Даниил </v>
          </cell>
          <cell r="I62" t="str">
            <v>22.06.2001</v>
          </cell>
          <cell r="K62" t="str">
            <v>м</v>
          </cell>
          <cell r="N62">
            <v>1</v>
          </cell>
          <cell r="O62" t="str">
            <v>м</v>
          </cell>
          <cell r="Q62">
            <v>0</v>
          </cell>
          <cell r="R62">
            <v>2001</v>
          </cell>
          <cell r="U62"/>
          <cell r="V62" t="str">
            <v>да</v>
          </cell>
        </row>
        <row r="63">
          <cell r="A63" t="str">
            <v>8.7</v>
          </cell>
          <cell r="B63" t="str">
            <v>МБОУ "СОШ №24 г.Йошкар-Олы"</v>
          </cell>
          <cell r="C63" t="str">
            <v>г.Йошкар - Ола</v>
          </cell>
          <cell r="D63" t="str">
            <v>Тищенко Александр Альбертович</v>
          </cell>
          <cell r="E63" t="str">
            <v>8.7</v>
          </cell>
          <cell r="F63">
            <v>7</v>
          </cell>
          <cell r="H63" t="str">
            <v xml:space="preserve">Вохминцев Антон </v>
          </cell>
          <cell r="I63" t="str">
            <v>01.06.2001</v>
          </cell>
          <cell r="K63" t="str">
            <v>м</v>
          </cell>
          <cell r="N63">
            <v>1</v>
          </cell>
          <cell r="Q63">
            <v>0</v>
          </cell>
          <cell r="R63">
            <v>2001</v>
          </cell>
          <cell r="U63"/>
          <cell r="V63" t="str">
            <v>да</v>
          </cell>
        </row>
        <row r="64">
          <cell r="A64" t="str">
            <v>84</v>
          </cell>
          <cell r="B64" t="str">
            <v>МБОУ "СОШ №24 г.Йошкар-Олы"</v>
          </cell>
          <cell r="C64" t="str">
            <v>г.Йошкар - Ола</v>
          </cell>
          <cell r="D64" t="str">
            <v>Тищенко Александр Альбертович</v>
          </cell>
          <cell r="E64" t="str">
            <v>8.8</v>
          </cell>
          <cell r="F64">
            <v>8</v>
          </cell>
          <cell r="G64" t="str">
            <v>84</v>
          </cell>
          <cell r="H64" t="str">
            <v xml:space="preserve">Золотарева Анна </v>
          </cell>
          <cell r="I64" t="str">
            <v xml:space="preserve">03.10.2001 </v>
          </cell>
          <cell r="K64" t="str">
            <v>ж</v>
          </cell>
          <cell r="N64">
            <v>1</v>
          </cell>
          <cell r="Q64">
            <v>0</v>
          </cell>
          <cell r="R64">
            <v>2001</v>
          </cell>
          <cell r="U64"/>
          <cell r="V64" t="str">
            <v>да</v>
          </cell>
        </row>
        <row r="65">
          <cell r="A65" t="str">
            <v>94</v>
          </cell>
          <cell r="B65" t="str">
            <v>МО «Звениговский муниципальный район»</v>
          </cell>
          <cell r="C65" t="str">
            <v>Звениговский район</v>
          </cell>
          <cell r="D65" t="str">
            <v>Астрова Надежда Ивановна</v>
          </cell>
          <cell r="E65" t="str">
            <v>9.1</v>
          </cell>
          <cell r="F65">
            <v>1</v>
          </cell>
          <cell r="G65" t="str">
            <v>94</v>
          </cell>
          <cell r="H65" t="str">
            <v>Васильева Виктория</v>
          </cell>
          <cell r="I65" t="str">
            <v>22.11.2001</v>
          </cell>
          <cell r="K65" t="str">
            <v>ж</v>
          </cell>
          <cell r="N65">
            <v>1</v>
          </cell>
          <cell r="O65" t="str">
            <v>ж</v>
          </cell>
          <cell r="Q65">
            <v>0</v>
          </cell>
          <cell r="R65">
            <v>2001</v>
          </cell>
          <cell r="U65"/>
          <cell r="V65" t="str">
            <v>да</v>
          </cell>
        </row>
        <row r="66">
          <cell r="A66" t="str">
            <v>9.2</v>
          </cell>
          <cell r="B66" t="str">
            <v>МО «Звениговский муниципальный район»</v>
          </cell>
          <cell r="C66" t="str">
            <v>Звениговский район</v>
          </cell>
          <cell r="D66" t="str">
            <v>Астрова Надежда Ивановна</v>
          </cell>
          <cell r="E66" t="str">
            <v>9.2</v>
          </cell>
          <cell r="F66">
            <v>2</v>
          </cell>
          <cell r="H66" t="str">
            <v>Павлова Кира</v>
          </cell>
          <cell r="I66" t="str">
            <v>16.01.2004</v>
          </cell>
          <cell r="K66" t="str">
            <v>ж</v>
          </cell>
          <cell r="N66">
            <v>1</v>
          </cell>
          <cell r="O66" t="str">
            <v>ж</v>
          </cell>
          <cell r="Q66">
            <v>0</v>
          </cell>
          <cell r="R66">
            <v>2004</v>
          </cell>
          <cell r="U66"/>
          <cell r="V66" t="str">
            <v>да</v>
          </cell>
        </row>
        <row r="67">
          <cell r="A67" t="str">
            <v>91</v>
          </cell>
          <cell r="B67" t="str">
            <v>МО «Звениговский муниципальный район»</v>
          </cell>
          <cell r="C67" t="str">
            <v>Звениговский район</v>
          </cell>
          <cell r="D67" t="str">
            <v>Астрова Надежда Ивановна</v>
          </cell>
          <cell r="E67" t="str">
            <v>9.3</v>
          </cell>
          <cell r="F67">
            <v>3</v>
          </cell>
          <cell r="G67" t="str">
            <v>91</v>
          </cell>
          <cell r="H67" t="str">
            <v>Архипов Александр</v>
          </cell>
          <cell r="I67" t="str">
            <v>31.01.2001</v>
          </cell>
          <cell r="K67" t="str">
            <v>м</v>
          </cell>
          <cell r="N67">
            <v>1</v>
          </cell>
          <cell r="O67" t="str">
            <v>м</v>
          </cell>
          <cell r="Q67">
            <v>0</v>
          </cell>
          <cell r="R67">
            <v>2001</v>
          </cell>
          <cell r="U67"/>
          <cell r="V67" t="str">
            <v>да</v>
          </cell>
        </row>
        <row r="68">
          <cell r="A68" t="str">
            <v>96</v>
          </cell>
          <cell r="B68" t="str">
            <v>МО «Звениговский муниципальный район»</v>
          </cell>
          <cell r="C68" t="str">
            <v>Звениговский район</v>
          </cell>
          <cell r="D68" t="str">
            <v>Астрова Надежда Ивановна</v>
          </cell>
          <cell r="E68" t="str">
            <v>9.4</v>
          </cell>
          <cell r="F68">
            <v>4</v>
          </cell>
          <cell r="G68" t="str">
            <v>96</v>
          </cell>
          <cell r="H68" t="str">
            <v>Миронов Ермил</v>
          </cell>
          <cell r="I68" t="str">
            <v>25.03.2001</v>
          </cell>
          <cell r="K68" t="str">
            <v>м</v>
          </cell>
          <cell r="N68">
            <v>1</v>
          </cell>
          <cell r="O68" t="str">
            <v>м</v>
          </cell>
          <cell r="Q68">
            <v>0</v>
          </cell>
          <cell r="R68">
            <v>2001</v>
          </cell>
          <cell r="U68"/>
          <cell r="V68" t="str">
            <v>да</v>
          </cell>
        </row>
        <row r="69">
          <cell r="A69" t="str">
            <v>9.5</v>
          </cell>
          <cell r="B69" t="str">
            <v>МО «Звениговский муниципальный район»</v>
          </cell>
          <cell r="C69" t="str">
            <v>Звениговский район</v>
          </cell>
          <cell r="D69" t="str">
            <v>Астрова Надежда Ивановна</v>
          </cell>
          <cell r="E69" t="str">
            <v>9.5</v>
          </cell>
          <cell r="F69">
            <v>5</v>
          </cell>
          <cell r="H69" t="str">
            <v>Куртышев Глеб</v>
          </cell>
          <cell r="I69" t="str">
            <v>2004</v>
          </cell>
          <cell r="K69" t="str">
            <v>м</v>
          </cell>
          <cell r="N69">
            <v>1</v>
          </cell>
          <cell r="O69" t="str">
            <v>м</v>
          </cell>
          <cell r="Q69">
            <v>0</v>
          </cell>
          <cell r="R69">
            <v>2004</v>
          </cell>
          <cell r="U69"/>
          <cell r="V69" t="str">
            <v>да</v>
          </cell>
        </row>
        <row r="70">
          <cell r="A70" t="str">
            <v>92</v>
          </cell>
          <cell r="B70" t="str">
            <v>МО «Звениговский муниципальный район»</v>
          </cell>
          <cell r="C70" t="str">
            <v>Звениговский район</v>
          </cell>
          <cell r="D70" t="str">
            <v>Астрова Надежда Ивановна</v>
          </cell>
          <cell r="E70" t="str">
            <v>9.6</v>
          </cell>
          <cell r="F70">
            <v>6</v>
          </cell>
          <cell r="G70" t="str">
            <v>92</v>
          </cell>
          <cell r="H70" t="str">
            <v>Пырков Федор</v>
          </cell>
          <cell r="I70" t="str">
            <v>27.09.2004</v>
          </cell>
          <cell r="K70" t="str">
            <v>м</v>
          </cell>
          <cell r="N70">
            <v>1</v>
          </cell>
          <cell r="O70" t="str">
            <v>м</v>
          </cell>
          <cell r="Q70">
            <v>0</v>
          </cell>
          <cell r="R70">
            <v>2004</v>
          </cell>
          <cell r="U70"/>
          <cell r="V70" t="str">
            <v>да</v>
          </cell>
        </row>
        <row r="71">
          <cell r="A71" t="str">
            <v>95</v>
          </cell>
          <cell r="B71" t="str">
            <v>МО «Звениговский муниципальный район»</v>
          </cell>
          <cell r="C71" t="str">
            <v>Звениговский район</v>
          </cell>
          <cell r="D71" t="str">
            <v>Астрова Надежда Ивановна</v>
          </cell>
          <cell r="E71" t="str">
            <v>9.7</v>
          </cell>
          <cell r="F71">
            <v>7</v>
          </cell>
          <cell r="G71" t="str">
            <v>95</v>
          </cell>
          <cell r="H71" t="str">
            <v>Тришков Алексей</v>
          </cell>
          <cell r="I71" t="str">
            <v>01.02.2002</v>
          </cell>
          <cell r="K71" t="str">
            <v>м</v>
          </cell>
          <cell r="N71">
            <v>1</v>
          </cell>
          <cell r="Q71">
            <v>0</v>
          </cell>
          <cell r="R71">
            <v>2002</v>
          </cell>
          <cell r="U71"/>
          <cell r="V71" t="str">
            <v>да</v>
          </cell>
        </row>
        <row r="72">
          <cell r="A72" t="str">
            <v>93</v>
          </cell>
          <cell r="B72" t="str">
            <v>МО «Звениговский муниципальный район»</v>
          </cell>
          <cell r="C72" t="str">
            <v>Звениговский район</v>
          </cell>
          <cell r="D72" t="str">
            <v>Астрова Надежда Ивановна</v>
          </cell>
          <cell r="E72" t="str">
            <v>9.8</v>
          </cell>
          <cell r="F72">
            <v>8</v>
          </cell>
          <cell r="G72" t="str">
            <v>93</v>
          </cell>
          <cell r="H72" t="str">
            <v>Карасева Диана</v>
          </cell>
          <cell r="I72" t="str">
            <v>20.04.2004</v>
          </cell>
          <cell r="K72" t="str">
            <v>ж</v>
          </cell>
          <cell r="N72">
            <v>1</v>
          </cell>
          <cell r="Q72">
            <v>0</v>
          </cell>
          <cell r="R72">
            <v>2004</v>
          </cell>
          <cell r="U72"/>
          <cell r="V72" t="str">
            <v>да</v>
          </cell>
        </row>
        <row r="73">
          <cell r="A73" t="str">
            <v>10.1</v>
          </cell>
          <cell r="B73" t="str">
            <v>Килемарский муниципальный район</v>
          </cell>
          <cell r="C73" t="str">
            <v>Килемарский район</v>
          </cell>
          <cell r="D73" t="str">
            <v xml:space="preserve">Пахмутов Николай Михайлович </v>
          </cell>
          <cell r="E73" t="str">
            <v>10.1</v>
          </cell>
          <cell r="F73">
            <v>1</v>
          </cell>
          <cell r="H73" t="str">
            <v>Баранова Ольга</v>
          </cell>
          <cell r="I73" t="str">
            <v>2001</v>
          </cell>
          <cell r="K73" t="str">
            <v>ж</v>
          </cell>
          <cell r="N73">
            <v>1</v>
          </cell>
          <cell r="Q73">
            <v>0</v>
          </cell>
          <cell r="R73">
            <v>2001</v>
          </cell>
          <cell r="U73"/>
          <cell r="V73" t="str">
            <v>да</v>
          </cell>
        </row>
        <row r="74">
          <cell r="A74" t="str">
            <v>103</v>
          </cell>
          <cell r="B74" t="str">
            <v>Килемарский муниципальный район</v>
          </cell>
          <cell r="C74" t="str">
            <v>Килемарский район</v>
          </cell>
          <cell r="D74" t="str">
            <v xml:space="preserve">Пахмутов Николай Михайлович </v>
          </cell>
          <cell r="E74" t="str">
            <v>10.2</v>
          </cell>
          <cell r="F74">
            <v>2</v>
          </cell>
          <cell r="G74" t="str">
            <v>103</v>
          </cell>
          <cell r="H74" t="str">
            <v>Долгушева Алёна</v>
          </cell>
          <cell r="I74" t="str">
            <v>2001</v>
          </cell>
          <cell r="K74" t="str">
            <v>ж</v>
          </cell>
          <cell r="N74">
            <v>1</v>
          </cell>
          <cell r="O74" t="str">
            <v>ж</v>
          </cell>
          <cell r="Q74">
            <v>0</v>
          </cell>
          <cell r="R74">
            <v>2001</v>
          </cell>
          <cell r="U74"/>
          <cell r="V74" t="str">
            <v>да</v>
          </cell>
        </row>
        <row r="75">
          <cell r="A75" t="str">
            <v>104</v>
          </cell>
          <cell r="B75" t="str">
            <v>Килемарский муниципальный район</v>
          </cell>
          <cell r="C75" t="str">
            <v>Килемарский район</v>
          </cell>
          <cell r="D75" t="str">
            <v xml:space="preserve">Пахмутов Николай Михайлович </v>
          </cell>
          <cell r="E75" t="str">
            <v>10.3</v>
          </cell>
          <cell r="F75">
            <v>3</v>
          </cell>
          <cell r="G75" t="str">
            <v>104</v>
          </cell>
          <cell r="H75" t="str">
            <v>Никитина Екатерина</v>
          </cell>
          <cell r="I75" t="str">
            <v>2002</v>
          </cell>
          <cell r="K75" t="str">
            <v>ж</v>
          </cell>
          <cell r="N75">
            <v>1</v>
          </cell>
          <cell r="O75" t="str">
            <v>ж</v>
          </cell>
          <cell r="Q75">
            <v>0</v>
          </cell>
          <cell r="R75">
            <v>2002</v>
          </cell>
          <cell r="U75"/>
          <cell r="V75" t="str">
            <v>да</v>
          </cell>
        </row>
        <row r="76">
          <cell r="A76" t="str">
            <v>10.4</v>
          </cell>
          <cell r="B76" t="str">
            <v>Килемарский муниципальный район</v>
          </cell>
          <cell r="C76" t="str">
            <v>Килемарский район</v>
          </cell>
          <cell r="D76" t="str">
            <v xml:space="preserve">Пахмутов Николай Михайлович </v>
          </cell>
          <cell r="E76" t="str">
            <v>10.4</v>
          </cell>
          <cell r="F76">
            <v>4</v>
          </cell>
          <cell r="H76" t="str">
            <v>Кузикин Егор</v>
          </cell>
          <cell r="I76" t="str">
            <v>2004</v>
          </cell>
          <cell r="K76" t="str">
            <v>м</v>
          </cell>
          <cell r="N76">
            <v>1</v>
          </cell>
          <cell r="Q76">
            <v>0</v>
          </cell>
          <cell r="R76">
            <v>2004</v>
          </cell>
          <cell r="U76"/>
          <cell r="V76" t="str">
            <v>да</v>
          </cell>
        </row>
        <row r="77">
          <cell r="A77" t="str">
            <v>101</v>
          </cell>
          <cell r="B77" t="str">
            <v>Килемарский муниципальный район</v>
          </cell>
          <cell r="C77" t="str">
            <v>Килемарский район</v>
          </cell>
          <cell r="D77" t="str">
            <v xml:space="preserve">Пахмутов Николай Михайлович </v>
          </cell>
          <cell r="E77" t="str">
            <v>10.5</v>
          </cell>
          <cell r="F77">
            <v>5</v>
          </cell>
          <cell r="G77" t="str">
            <v>101</v>
          </cell>
          <cell r="H77" t="str">
            <v>Мельников Егор</v>
          </cell>
          <cell r="I77" t="str">
            <v>2005</v>
          </cell>
          <cell r="K77" t="str">
            <v>м</v>
          </cell>
          <cell r="N77">
            <v>1</v>
          </cell>
          <cell r="O77" t="str">
            <v>м</v>
          </cell>
          <cell r="Q77">
            <v>0</v>
          </cell>
          <cell r="R77">
            <v>2005</v>
          </cell>
          <cell r="U77"/>
          <cell r="V77" t="str">
            <v>да</v>
          </cell>
        </row>
        <row r="78">
          <cell r="A78" t="str">
            <v>104</v>
          </cell>
          <cell r="B78" t="str">
            <v>Килемарский муниципальный район</v>
          </cell>
          <cell r="C78" t="str">
            <v>Килемарский район</v>
          </cell>
          <cell r="D78" t="str">
            <v xml:space="preserve">Пахмутов Николай Михайлович </v>
          </cell>
          <cell r="E78" t="str">
            <v>10.6</v>
          </cell>
          <cell r="F78">
            <v>6</v>
          </cell>
          <cell r="G78" t="str">
            <v>104</v>
          </cell>
          <cell r="H78" t="str">
            <v>Хрусталев Роман</v>
          </cell>
          <cell r="I78" t="str">
            <v>2001</v>
          </cell>
          <cell r="K78" t="str">
            <v>м</v>
          </cell>
          <cell r="N78">
            <v>1</v>
          </cell>
          <cell r="O78" t="str">
            <v>м</v>
          </cell>
          <cell r="Q78">
            <v>0</v>
          </cell>
          <cell r="R78">
            <v>2001</v>
          </cell>
          <cell r="T78" t="str">
            <v>паспорт</v>
          </cell>
          <cell r="U78"/>
          <cell r="V78" t="str">
            <v>да</v>
          </cell>
        </row>
        <row r="79">
          <cell r="A79" t="str">
            <v>102</v>
          </cell>
          <cell r="B79" t="str">
            <v>Килемарский муниципальный район</v>
          </cell>
          <cell r="C79" t="str">
            <v>Килемарский район</v>
          </cell>
          <cell r="D79" t="str">
            <v xml:space="preserve">Пахмутов Николай Михайлович </v>
          </cell>
          <cell r="E79" t="str">
            <v>10.7</v>
          </cell>
          <cell r="F79">
            <v>7</v>
          </cell>
          <cell r="G79" t="str">
            <v>102</v>
          </cell>
          <cell r="H79" t="str">
            <v>Романов Петр</v>
          </cell>
          <cell r="I79" t="str">
            <v>2004</v>
          </cell>
          <cell r="K79" t="str">
            <v>м</v>
          </cell>
          <cell r="N79">
            <v>1</v>
          </cell>
          <cell r="O79" t="str">
            <v>м</v>
          </cell>
          <cell r="Q79">
            <v>0</v>
          </cell>
          <cell r="R79">
            <v>2004</v>
          </cell>
          <cell r="U79"/>
          <cell r="V79" t="str">
            <v>да</v>
          </cell>
        </row>
        <row r="80">
          <cell r="A80" t="str">
            <v>103</v>
          </cell>
          <cell r="B80" t="str">
            <v>Килемарский муниципальный район</v>
          </cell>
          <cell r="C80" t="str">
            <v>Килемарский район</v>
          </cell>
          <cell r="D80" t="str">
            <v xml:space="preserve">Пахмутов Николай Михайлович </v>
          </cell>
          <cell r="E80" t="str">
            <v>10.8</v>
          </cell>
          <cell r="F80">
            <v>8</v>
          </cell>
          <cell r="G80" t="str">
            <v>103</v>
          </cell>
          <cell r="H80" t="str">
            <v xml:space="preserve">Толстяков Андрей </v>
          </cell>
          <cell r="I80" t="str">
            <v>2004</v>
          </cell>
          <cell r="K80" t="str">
            <v>м</v>
          </cell>
          <cell r="N80">
            <v>1</v>
          </cell>
          <cell r="Q80">
            <v>0</v>
          </cell>
          <cell r="R80">
            <v>2004</v>
          </cell>
          <cell r="U80"/>
          <cell r="V80" t="str">
            <v>да</v>
          </cell>
        </row>
        <row r="81">
          <cell r="A81" t="str">
            <v>113</v>
          </cell>
          <cell r="B81" t="str">
            <v>МУ ДО « Мари –Турекский ЦДО»</v>
          </cell>
          <cell r="C81" t="str">
            <v>Мари-Турекский район</v>
          </cell>
          <cell r="D81" t="str">
            <v>Семенова Людмила Николаевна</v>
          </cell>
          <cell r="E81" t="str">
            <v>11.1</v>
          </cell>
          <cell r="F81">
            <v>1</v>
          </cell>
          <cell r="G81" t="str">
            <v>113</v>
          </cell>
          <cell r="H81" t="str">
            <v>Васинкина Ольвия</v>
          </cell>
          <cell r="I81" t="str">
            <v>12.03.2004</v>
          </cell>
          <cell r="K81" t="str">
            <v>ж</v>
          </cell>
          <cell r="N81">
            <v>1</v>
          </cell>
          <cell r="O81" t="str">
            <v>ж</v>
          </cell>
          <cell r="Q81">
            <v>0</v>
          </cell>
          <cell r="R81">
            <v>2004</v>
          </cell>
          <cell r="U81"/>
          <cell r="V81" t="str">
            <v>да</v>
          </cell>
        </row>
        <row r="82">
          <cell r="A82" t="str">
            <v>114</v>
          </cell>
          <cell r="B82" t="str">
            <v>МУ ДО « Мари –Турекский ЦДО»</v>
          </cell>
          <cell r="C82" t="str">
            <v>Мари-Турекский район</v>
          </cell>
          <cell r="D82" t="str">
            <v>Семенова Людмила Николаевна</v>
          </cell>
          <cell r="E82" t="str">
            <v>11.2</v>
          </cell>
          <cell r="F82">
            <v>2</v>
          </cell>
          <cell r="G82" t="str">
            <v>114</v>
          </cell>
          <cell r="H82" t="str">
            <v>Степанова Кристина</v>
          </cell>
          <cell r="I82" t="str">
            <v>18.12.2004</v>
          </cell>
          <cell r="K82" t="str">
            <v>ж</v>
          </cell>
          <cell r="N82">
            <v>1</v>
          </cell>
          <cell r="O82" t="str">
            <v>ж</v>
          </cell>
          <cell r="Q82">
            <v>0</v>
          </cell>
          <cell r="R82">
            <v>2004</v>
          </cell>
          <cell r="U82"/>
          <cell r="V82" t="str">
            <v>да</v>
          </cell>
        </row>
        <row r="83">
          <cell r="A83" t="str">
            <v>112</v>
          </cell>
          <cell r="B83" t="str">
            <v>МУ ДО « Мари –Турекский ЦДО»</v>
          </cell>
          <cell r="C83" t="str">
            <v>Мари-Турекский район</v>
          </cell>
          <cell r="D83" t="str">
            <v>Семенова Людмила Николаевна</v>
          </cell>
          <cell r="E83" t="str">
            <v>11.3</v>
          </cell>
          <cell r="F83">
            <v>3</v>
          </cell>
          <cell r="G83" t="str">
            <v>112</v>
          </cell>
          <cell r="H83" t="str">
            <v>Васильев Анатолий</v>
          </cell>
          <cell r="I83" t="str">
            <v>26.06.2002</v>
          </cell>
          <cell r="K83" t="str">
            <v>м</v>
          </cell>
          <cell r="N83">
            <v>1</v>
          </cell>
          <cell r="O83" t="str">
            <v>м</v>
          </cell>
          <cell r="Q83">
            <v>0</v>
          </cell>
          <cell r="R83">
            <v>2002</v>
          </cell>
          <cell r="U83"/>
          <cell r="V83" t="str">
            <v>да</v>
          </cell>
        </row>
        <row r="84">
          <cell r="A84" t="str">
            <v>116</v>
          </cell>
          <cell r="B84" t="str">
            <v>МУ ДО « Мари –Турекский ЦДО»</v>
          </cell>
          <cell r="C84" t="str">
            <v>Мари-Турекский район</v>
          </cell>
          <cell r="D84" t="str">
            <v>Семенова Людмила Николаевна</v>
          </cell>
          <cell r="E84" t="str">
            <v>11.4</v>
          </cell>
          <cell r="F84">
            <v>4</v>
          </cell>
          <cell r="G84" t="str">
            <v>116</v>
          </cell>
          <cell r="H84" t="str">
            <v>Шубин Андрей</v>
          </cell>
          <cell r="I84" t="str">
            <v>22.01.2002</v>
          </cell>
          <cell r="K84" t="str">
            <v>м</v>
          </cell>
          <cell r="N84">
            <v>1</v>
          </cell>
          <cell r="O84" t="str">
            <v>м</v>
          </cell>
          <cell r="Q84">
            <v>0</v>
          </cell>
          <cell r="R84">
            <v>2002</v>
          </cell>
          <cell r="U84"/>
          <cell r="V84" t="str">
            <v>да</v>
          </cell>
        </row>
        <row r="85">
          <cell r="A85" t="str">
            <v>115</v>
          </cell>
          <cell r="B85" t="str">
            <v>МУ ДО « Мари –Турекский ЦДО»</v>
          </cell>
          <cell r="C85" t="str">
            <v>Мари-Турекский район</v>
          </cell>
          <cell r="D85" t="str">
            <v>Семенова Людмила Николаевна</v>
          </cell>
          <cell r="E85" t="str">
            <v>11.5</v>
          </cell>
          <cell r="F85">
            <v>5</v>
          </cell>
          <cell r="G85" t="str">
            <v>115</v>
          </cell>
          <cell r="H85" t="str">
            <v>Музуров Антон</v>
          </cell>
          <cell r="I85" t="str">
            <v>2001</v>
          </cell>
          <cell r="K85" t="str">
            <v>м</v>
          </cell>
          <cell r="N85">
            <v>1</v>
          </cell>
          <cell r="O85" t="str">
            <v>м</v>
          </cell>
          <cell r="Q85">
            <v>0</v>
          </cell>
          <cell r="R85">
            <v>2001</v>
          </cell>
          <cell r="U85"/>
          <cell r="V85" t="str">
            <v>да</v>
          </cell>
        </row>
        <row r="86">
          <cell r="A86" t="str">
            <v>111</v>
          </cell>
          <cell r="B86" t="str">
            <v>МУ ДО « Мари –Турекский ЦДО»</v>
          </cell>
          <cell r="C86" t="str">
            <v>Мари-Турекский район</v>
          </cell>
          <cell r="D86" t="str">
            <v>Семенова Людмила Николаевна</v>
          </cell>
          <cell r="E86" t="str">
            <v>11.6</v>
          </cell>
          <cell r="F86">
            <v>6</v>
          </cell>
          <cell r="G86" t="str">
            <v>111</v>
          </cell>
          <cell r="H86" t="str">
            <v>Кучергин Никита</v>
          </cell>
          <cell r="I86" t="str">
            <v>22.04.2001</v>
          </cell>
          <cell r="K86" t="str">
            <v>м</v>
          </cell>
          <cell r="N86">
            <v>1</v>
          </cell>
          <cell r="O86" t="str">
            <v>м</v>
          </cell>
          <cell r="Q86">
            <v>0</v>
          </cell>
          <cell r="R86">
            <v>2001</v>
          </cell>
          <cell r="U86"/>
          <cell r="V86" t="str">
            <v>да</v>
          </cell>
        </row>
        <row r="87">
          <cell r="A87" t="str">
            <v>11.7</v>
          </cell>
          <cell r="B87" t="str">
            <v>МУ ДО « Мари –Турекский ЦДО»</v>
          </cell>
          <cell r="C87" t="str">
            <v>Мари-Турекский район</v>
          </cell>
          <cell r="D87" t="str">
            <v>Семенова Людмила Николаевна</v>
          </cell>
          <cell r="E87" t="str">
            <v>11.7</v>
          </cell>
          <cell r="F87">
            <v>7</v>
          </cell>
          <cell r="H87" t="str">
            <v>Газизов Рият</v>
          </cell>
          <cell r="I87" t="str">
            <v>27.06.2003</v>
          </cell>
          <cell r="K87" t="str">
            <v>м</v>
          </cell>
          <cell r="N87">
            <v>1</v>
          </cell>
          <cell r="Q87">
            <v>0</v>
          </cell>
          <cell r="R87">
            <v>2003</v>
          </cell>
          <cell r="U87"/>
          <cell r="V87" t="str">
            <v>да</v>
          </cell>
        </row>
        <row r="88">
          <cell r="A88" t="str">
            <v>12.1</v>
          </cell>
          <cell r="B88" t="str">
            <v>МБОУ «Юринская СОШ им. С. А. Лосева»</v>
          </cell>
          <cell r="C88" t="str">
            <v>Юринский район</v>
          </cell>
          <cell r="D88" t="str">
            <v>Тюрина Светлана Александровна</v>
          </cell>
          <cell r="E88" t="str">
            <v>12.1</v>
          </cell>
          <cell r="F88">
            <v>1</v>
          </cell>
          <cell r="H88" t="str">
            <v xml:space="preserve">Костерина Мария </v>
          </cell>
          <cell r="I88" t="str">
            <v>20.12.2003</v>
          </cell>
          <cell r="K88" t="str">
            <v>ж</v>
          </cell>
          <cell r="N88">
            <v>1</v>
          </cell>
          <cell r="O88" t="str">
            <v>ж</v>
          </cell>
          <cell r="Q88">
            <v>0</v>
          </cell>
          <cell r="R88">
            <v>2003</v>
          </cell>
          <cell r="U88"/>
          <cell r="V88" t="str">
            <v>да</v>
          </cell>
        </row>
        <row r="89">
          <cell r="A89" t="str">
            <v>123</v>
          </cell>
          <cell r="B89" t="str">
            <v>МБОУ «Юринская СОШ им. С. А. Лосева»</v>
          </cell>
          <cell r="C89" t="str">
            <v>Юринский район</v>
          </cell>
          <cell r="D89" t="str">
            <v>Тюрина Светлана Александровна</v>
          </cell>
          <cell r="E89" t="str">
            <v>12.2</v>
          </cell>
          <cell r="F89">
            <v>2</v>
          </cell>
          <cell r="G89" t="str">
            <v>123</v>
          </cell>
          <cell r="H89" t="str">
            <v xml:space="preserve">Малышева Кристина </v>
          </cell>
          <cell r="I89" t="str">
            <v>21.02.2003</v>
          </cell>
          <cell r="K89" t="str">
            <v>ж</v>
          </cell>
          <cell r="N89">
            <v>1</v>
          </cell>
          <cell r="O89" t="str">
            <v>ж</v>
          </cell>
          <cell r="Q89">
            <v>0</v>
          </cell>
          <cell r="R89">
            <v>2003</v>
          </cell>
          <cell r="U89"/>
          <cell r="V89" t="str">
            <v>да</v>
          </cell>
        </row>
        <row r="90">
          <cell r="A90" t="str">
            <v>121</v>
          </cell>
          <cell r="B90" t="str">
            <v>МБОУ «Юринская СОШ им. С. А. Лосева»</v>
          </cell>
          <cell r="C90" t="str">
            <v>Юринский район</v>
          </cell>
          <cell r="D90" t="str">
            <v>Тюрина Светлана Александровна</v>
          </cell>
          <cell r="E90" t="str">
            <v>12.3</v>
          </cell>
          <cell r="F90">
            <v>3</v>
          </cell>
          <cell r="G90" t="str">
            <v>121</v>
          </cell>
          <cell r="H90" t="str">
            <v xml:space="preserve">Марков Андрей </v>
          </cell>
          <cell r="I90" t="str">
            <v>26.10.2001</v>
          </cell>
          <cell r="K90" t="str">
            <v>м</v>
          </cell>
          <cell r="N90">
            <v>1</v>
          </cell>
          <cell r="O90" t="str">
            <v>м</v>
          </cell>
          <cell r="Q90">
            <v>0</v>
          </cell>
          <cell r="R90">
            <v>2001</v>
          </cell>
          <cell r="U90"/>
          <cell r="V90" t="str">
            <v>да</v>
          </cell>
        </row>
        <row r="91">
          <cell r="A91" t="str">
            <v>122</v>
          </cell>
          <cell r="B91" t="str">
            <v>МБОУ «Юринская СОШ им. С. А. Лосева»</v>
          </cell>
          <cell r="C91" t="str">
            <v>Юринский район</v>
          </cell>
          <cell r="D91" t="str">
            <v>Тюрина Светлана Александровна</v>
          </cell>
          <cell r="E91" t="str">
            <v>12.4</v>
          </cell>
          <cell r="F91">
            <v>4</v>
          </cell>
          <cell r="G91" t="str">
            <v>122</v>
          </cell>
          <cell r="H91" t="str">
            <v xml:space="preserve">Поликарпов Михаил </v>
          </cell>
          <cell r="I91" t="str">
            <v>29.07.2001</v>
          </cell>
          <cell r="K91" t="str">
            <v>м</v>
          </cell>
          <cell r="N91">
            <v>1</v>
          </cell>
          <cell r="O91" t="str">
            <v>м</v>
          </cell>
          <cell r="Q91">
            <v>0</v>
          </cell>
          <cell r="R91">
            <v>2001</v>
          </cell>
          <cell r="U91"/>
          <cell r="V91" t="str">
            <v>да</v>
          </cell>
        </row>
        <row r="92">
          <cell r="A92" t="str">
            <v>125</v>
          </cell>
          <cell r="B92" t="str">
            <v>МБОУ «Юринская СОШ им. С. А. Лосева»</v>
          </cell>
          <cell r="C92" t="str">
            <v>Юринский район</v>
          </cell>
          <cell r="D92" t="str">
            <v>Тюрина Светлана Александровна</v>
          </cell>
          <cell r="E92" t="str">
            <v>12.5</v>
          </cell>
          <cell r="F92">
            <v>5</v>
          </cell>
          <cell r="G92" t="str">
            <v>125</v>
          </cell>
          <cell r="H92" t="str">
            <v xml:space="preserve">Финогенов Сергей </v>
          </cell>
          <cell r="I92" t="str">
            <v>13.03.2003</v>
          </cell>
          <cell r="K92" t="str">
            <v>м</v>
          </cell>
          <cell r="N92">
            <v>1</v>
          </cell>
          <cell r="O92" t="str">
            <v>м</v>
          </cell>
          <cell r="Q92">
            <v>0</v>
          </cell>
          <cell r="R92">
            <v>2003</v>
          </cell>
          <cell r="U92"/>
          <cell r="V92" t="str">
            <v>да</v>
          </cell>
        </row>
        <row r="93">
          <cell r="A93" t="str">
            <v>12.6</v>
          </cell>
          <cell r="B93" t="str">
            <v>МБОУ «Юринская СОШ им. С. А. Лосева»</v>
          </cell>
          <cell r="C93" t="str">
            <v>Юринский район</v>
          </cell>
          <cell r="D93" t="str">
            <v>Тюрина Светлана Александровна</v>
          </cell>
          <cell r="E93" t="str">
            <v>12.6</v>
          </cell>
          <cell r="F93">
            <v>6</v>
          </cell>
          <cell r="H93" t="str">
            <v>Зобнин Алексей</v>
          </cell>
          <cell r="I93" t="str">
            <v>25.03.2004</v>
          </cell>
          <cell r="K93" t="str">
            <v>м</v>
          </cell>
          <cell r="N93">
            <v>1</v>
          </cell>
          <cell r="O93" t="str">
            <v>м</v>
          </cell>
          <cell r="Q93">
            <v>0</v>
          </cell>
          <cell r="R93">
            <v>2004</v>
          </cell>
          <cell r="U93"/>
          <cell r="V93" t="str">
            <v>да</v>
          </cell>
        </row>
        <row r="94">
          <cell r="A94" t="str">
            <v>124</v>
          </cell>
          <cell r="B94" t="str">
            <v>МБОУ «Юринская СОШ им. С. А. Лосева»</v>
          </cell>
          <cell r="C94" t="str">
            <v>Юринский район</v>
          </cell>
          <cell r="D94" t="str">
            <v>Тюрина Светлана Александровна</v>
          </cell>
          <cell r="E94" t="str">
            <v>12.7</v>
          </cell>
          <cell r="F94">
            <v>7</v>
          </cell>
          <cell r="G94" t="str">
            <v>124</v>
          </cell>
          <cell r="H94" t="str">
            <v xml:space="preserve">Старкова Варвара </v>
          </cell>
          <cell r="I94" t="str">
            <v>24.04.2003</v>
          </cell>
          <cell r="K94" t="str">
            <v>ж</v>
          </cell>
          <cell r="N94">
            <v>1</v>
          </cell>
          <cell r="Q94">
            <v>0</v>
          </cell>
          <cell r="R94">
            <v>2003</v>
          </cell>
          <cell r="U94"/>
          <cell r="V94" t="str">
            <v>да</v>
          </cell>
        </row>
        <row r="95">
          <cell r="A95" t="str">
            <v>126</v>
          </cell>
          <cell r="B95" t="str">
            <v>МБОУ «Юринская СОШ им. С. А. Лосева»</v>
          </cell>
          <cell r="C95" t="str">
            <v>Юринский район</v>
          </cell>
          <cell r="D95" t="str">
            <v>Тюрина Светлана Александровна</v>
          </cell>
          <cell r="E95" t="str">
            <v>12.8</v>
          </cell>
          <cell r="F95">
            <v>8</v>
          </cell>
          <cell r="G95" t="str">
            <v>126</v>
          </cell>
          <cell r="H95" t="str">
            <v>Малышев Данила</v>
          </cell>
          <cell r="I95" t="str">
            <v>16.03.2001</v>
          </cell>
          <cell r="K95" t="str">
            <v>м</v>
          </cell>
          <cell r="N95">
            <v>1</v>
          </cell>
          <cell r="Q95">
            <v>0</v>
          </cell>
          <cell r="R95">
            <v>2001</v>
          </cell>
          <cell r="U95"/>
          <cell r="V95" t="str">
            <v>да</v>
          </cell>
        </row>
        <row r="96">
          <cell r="A96" t="str">
            <v>133</v>
          </cell>
          <cell r="B96" t="str">
            <v>Красноволжская СОШ</v>
          </cell>
          <cell r="C96" t="str">
            <v>Горномарийский район</v>
          </cell>
          <cell r="D96" t="str">
            <v xml:space="preserve">Смирнов Артем Анатольевич </v>
          </cell>
          <cell r="E96" t="str">
            <v>13.1</v>
          </cell>
          <cell r="F96">
            <v>1</v>
          </cell>
          <cell r="G96" t="str">
            <v>133</v>
          </cell>
          <cell r="H96" t="str">
            <v>Мисаева Евгения</v>
          </cell>
          <cell r="I96" t="str">
            <v>2003</v>
          </cell>
          <cell r="K96" t="str">
            <v>ж</v>
          </cell>
          <cell r="N96">
            <v>1</v>
          </cell>
          <cell r="O96" t="str">
            <v>ж</v>
          </cell>
          <cell r="Q96">
            <v>0</v>
          </cell>
          <cell r="R96">
            <v>2003</v>
          </cell>
          <cell r="U96"/>
        </row>
        <row r="97">
          <cell r="A97" t="str">
            <v>13.2</v>
          </cell>
          <cell r="B97" t="str">
            <v>Красноволжская СОШ</v>
          </cell>
          <cell r="C97" t="str">
            <v>Горномарийский район</v>
          </cell>
          <cell r="D97" t="str">
            <v xml:space="preserve">Смирнов Артем Анатольевич </v>
          </cell>
          <cell r="E97" t="str">
            <v>13.2</v>
          </cell>
          <cell r="F97">
            <v>2</v>
          </cell>
          <cell r="H97" t="str">
            <v>Стапеева Татьяна</v>
          </cell>
          <cell r="I97" t="str">
            <v>2002</v>
          </cell>
          <cell r="K97" t="str">
            <v>ж</v>
          </cell>
          <cell r="N97">
            <v>1</v>
          </cell>
          <cell r="O97" t="str">
            <v>ж</v>
          </cell>
          <cell r="Q97">
            <v>0</v>
          </cell>
          <cell r="R97">
            <v>2002</v>
          </cell>
          <cell r="U97"/>
        </row>
        <row r="98">
          <cell r="A98" t="str">
            <v>136</v>
          </cell>
          <cell r="B98" t="str">
            <v>Красноволжская СОШ</v>
          </cell>
          <cell r="C98" t="str">
            <v>Горномарийский район</v>
          </cell>
          <cell r="D98" t="str">
            <v xml:space="preserve">Смирнов Артем Анатольевич </v>
          </cell>
          <cell r="E98" t="str">
            <v>13.3</v>
          </cell>
          <cell r="F98">
            <v>3</v>
          </cell>
          <cell r="G98" t="str">
            <v>136</v>
          </cell>
          <cell r="H98" t="str">
            <v>Мартынов Иван</v>
          </cell>
          <cell r="I98" t="str">
            <v>2001</v>
          </cell>
          <cell r="K98" t="str">
            <v>м</v>
          </cell>
          <cell r="N98">
            <v>1</v>
          </cell>
          <cell r="O98" t="str">
            <v>м</v>
          </cell>
          <cell r="Q98">
            <v>0</v>
          </cell>
          <cell r="R98">
            <v>2001</v>
          </cell>
          <cell r="U98"/>
        </row>
        <row r="99">
          <cell r="A99" t="str">
            <v>131</v>
          </cell>
          <cell r="B99" t="str">
            <v>Красноволжская СОШ</v>
          </cell>
          <cell r="C99" t="str">
            <v>Горномарийский район</v>
          </cell>
          <cell r="D99" t="str">
            <v xml:space="preserve">Смирнов Артем Анатольевич </v>
          </cell>
          <cell r="E99" t="str">
            <v>13.4</v>
          </cell>
          <cell r="F99">
            <v>4</v>
          </cell>
          <cell r="G99" t="str">
            <v>131</v>
          </cell>
          <cell r="H99" t="str">
            <v>Костин Иван</v>
          </cell>
          <cell r="I99" t="str">
            <v>2002</v>
          </cell>
          <cell r="K99" t="str">
            <v>м</v>
          </cell>
          <cell r="N99">
            <v>1</v>
          </cell>
          <cell r="O99" t="str">
            <v>м</v>
          </cell>
          <cell r="Q99">
            <v>0</v>
          </cell>
          <cell r="R99">
            <v>2002</v>
          </cell>
          <cell r="U99"/>
        </row>
        <row r="100">
          <cell r="A100" t="str">
            <v>13.5</v>
          </cell>
          <cell r="B100" t="str">
            <v>Красноволжская СОШ</v>
          </cell>
          <cell r="C100" t="str">
            <v>Горномарийский район</v>
          </cell>
          <cell r="D100" t="str">
            <v xml:space="preserve">Смирнов Артем Анатольевич </v>
          </cell>
          <cell r="E100" t="str">
            <v>13.5</v>
          </cell>
          <cell r="F100">
            <v>5</v>
          </cell>
          <cell r="H100" t="str">
            <v>Мидяков Сергей</v>
          </cell>
          <cell r="I100" t="str">
            <v>2002</v>
          </cell>
          <cell r="K100" t="str">
            <v>м</v>
          </cell>
          <cell r="N100">
            <v>1</v>
          </cell>
          <cell r="O100" t="str">
            <v>м</v>
          </cell>
          <cell r="Q100">
            <v>0</v>
          </cell>
          <cell r="R100">
            <v>2002</v>
          </cell>
          <cell r="U100"/>
        </row>
        <row r="101">
          <cell r="A101" t="str">
            <v>132</v>
          </cell>
          <cell r="B101" t="str">
            <v>Красноволжская СОШ</v>
          </cell>
          <cell r="C101" t="str">
            <v>Горномарийский район</v>
          </cell>
          <cell r="D101" t="str">
            <v xml:space="preserve">Смирнов Артем Анатольевич </v>
          </cell>
          <cell r="E101" t="str">
            <v>13.6</v>
          </cell>
          <cell r="F101">
            <v>6</v>
          </cell>
          <cell r="G101" t="str">
            <v>132</v>
          </cell>
          <cell r="H101" t="str">
            <v>Избанов Алексей</v>
          </cell>
          <cell r="I101" t="str">
            <v>2004</v>
          </cell>
          <cell r="K101" t="str">
            <v>м</v>
          </cell>
          <cell r="N101">
            <v>1</v>
          </cell>
          <cell r="O101" t="str">
            <v>м</v>
          </cell>
          <cell r="Q101">
            <v>0</v>
          </cell>
          <cell r="R101">
            <v>2004</v>
          </cell>
          <cell r="U101"/>
        </row>
        <row r="102">
          <cell r="A102" t="str">
            <v>135</v>
          </cell>
          <cell r="B102" t="str">
            <v>Красноволжская СОШ</v>
          </cell>
          <cell r="C102" t="str">
            <v>Горномарийский район</v>
          </cell>
          <cell r="D102" t="str">
            <v xml:space="preserve">Смирнов Артем Анатольевич </v>
          </cell>
          <cell r="E102" t="str">
            <v>13.7</v>
          </cell>
          <cell r="F102">
            <v>7</v>
          </cell>
          <cell r="G102" t="str">
            <v>135</v>
          </cell>
          <cell r="H102" t="str">
            <v>Архипов Данил</v>
          </cell>
          <cell r="I102" t="str">
            <v>2001</v>
          </cell>
          <cell r="K102" t="str">
            <v>м</v>
          </cell>
          <cell r="N102">
            <v>1</v>
          </cell>
          <cell r="Q102">
            <v>0</v>
          </cell>
          <cell r="R102">
            <v>2001</v>
          </cell>
          <cell r="U102"/>
        </row>
        <row r="103">
          <cell r="A103" t="str">
            <v>134</v>
          </cell>
          <cell r="B103" t="str">
            <v>Красноволжская СОШ</v>
          </cell>
          <cell r="C103" t="str">
            <v>Горномарийский район</v>
          </cell>
          <cell r="D103" t="str">
            <v xml:space="preserve">Смирнов Артем Анатольевич </v>
          </cell>
          <cell r="E103" t="str">
            <v>13.8</v>
          </cell>
          <cell r="F103">
            <v>8</v>
          </cell>
          <cell r="G103" t="str">
            <v>134</v>
          </cell>
          <cell r="H103" t="str">
            <v>Маркова Мария</v>
          </cell>
          <cell r="I103" t="str">
            <v>2005</v>
          </cell>
          <cell r="K103" t="str">
            <v>ж</v>
          </cell>
          <cell r="N103">
            <v>1</v>
          </cell>
          <cell r="Q103">
            <v>0</v>
          </cell>
          <cell r="R103">
            <v>2005</v>
          </cell>
          <cell r="U103"/>
        </row>
        <row r="104">
          <cell r="A104" t="str">
            <v>14.1</v>
          </cell>
          <cell r="B104" t="str">
            <v>г.Волжск</v>
          </cell>
          <cell r="C104" t="str">
            <v>г. Волжск</v>
          </cell>
          <cell r="D104" t="str">
            <v>Огольцов Виктор Васильевич</v>
          </cell>
          <cell r="E104" t="str">
            <v>14.1</v>
          </cell>
          <cell r="F104">
            <v>1</v>
          </cell>
          <cell r="H104" t="str">
            <v>Кропотова Анна</v>
          </cell>
          <cell r="I104" t="str">
            <v>01.11.2002</v>
          </cell>
          <cell r="K104" t="str">
            <v>ж</v>
          </cell>
          <cell r="N104">
            <v>1</v>
          </cell>
          <cell r="O104" t="str">
            <v>ж</v>
          </cell>
          <cell r="Q104">
            <v>0</v>
          </cell>
          <cell r="R104">
            <v>2002</v>
          </cell>
          <cell r="U104"/>
          <cell r="V104" t="str">
            <v>да</v>
          </cell>
        </row>
        <row r="105">
          <cell r="A105" t="str">
            <v>14.2</v>
          </cell>
          <cell r="B105" t="str">
            <v>г.Волжск</v>
          </cell>
          <cell r="C105" t="str">
            <v>г. Волжск</v>
          </cell>
          <cell r="D105" t="str">
            <v>Огольцов Виктор Васильевич</v>
          </cell>
          <cell r="E105" t="str">
            <v>14.2</v>
          </cell>
          <cell r="F105">
            <v>2</v>
          </cell>
          <cell r="H105" t="str">
            <v>Андреева Екатерина</v>
          </cell>
          <cell r="I105" t="str">
            <v>02.06.2003</v>
          </cell>
          <cell r="K105" t="str">
            <v>ж</v>
          </cell>
          <cell r="N105">
            <v>1</v>
          </cell>
          <cell r="O105" t="str">
            <v>ж</v>
          </cell>
          <cell r="Q105">
            <v>0</v>
          </cell>
          <cell r="R105">
            <v>2003</v>
          </cell>
          <cell r="U105"/>
          <cell r="V105" t="str">
            <v>да</v>
          </cell>
        </row>
        <row r="106">
          <cell r="A106" t="str">
            <v>141</v>
          </cell>
          <cell r="B106" t="str">
            <v>г.Волжск</v>
          </cell>
          <cell r="C106" t="str">
            <v>г. Волжск</v>
          </cell>
          <cell r="D106" t="str">
            <v>Огольцов Виктор Васильевич</v>
          </cell>
          <cell r="E106" t="str">
            <v>14.3</v>
          </cell>
          <cell r="F106">
            <v>3</v>
          </cell>
          <cell r="G106" t="str">
            <v>141</v>
          </cell>
          <cell r="H106" t="str">
            <v xml:space="preserve">Зверев Николай </v>
          </cell>
          <cell r="I106" t="str">
            <v>02.12.2002</v>
          </cell>
          <cell r="K106" t="str">
            <v>м</v>
          </cell>
          <cell r="N106">
            <v>1</v>
          </cell>
          <cell r="O106" t="str">
            <v>м</v>
          </cell>
          <cell r="Q106">
            <v>0</v>
          </cell>
          <cell r="R106">
            <v>2002</v>
          </cell>
          <cell r="U106"/>
          <cell r="V106" t="str">
            <v>да</v>
          </cell>
        </row>
        <row r="107">
          <cell r="A107" t="str">
            <v>142</v>
          </cell>
          <cell r="B107" t="str">
            <v>г.Волжск</v>
          </cell>
          <cell r="C107" t="str">
            <v>г. Волжск</v>
          </cell>
          <cell r="D107" t="str">
            <v>Огольцов Виктор Васильевич</v>
          </cell>
          <cell r="E107" t="str">
            <v>14.4</v>
          </cell>
          <cell r="F107">
            <v>4</v>
          </cell>
          <cell r="G107" t="str">
            <v>142</v>
          </cell>
          <cell r="H107" t="str">
            <v>Емельянов Анатолий</v>
          </cell>
          <cell r="I107" t="str">
            <v>29.04.2003</v>
          </cell>
          <cell r="K107" t="str">
            <v>м</v>
          </cell>
          <cell r="N107">
            <v>1</v>
          </cell>
          <cell r="O107" t="str">
            <v>м</v>
          </cell>
          <cell r="Q107">
            <v>0</v>
          </cell>
          <cell r="R107">
            <v>2003</v>
          </cell>
          <cell r="U107"/>
          <cell r="V107" t="str">
            <v>да</v>
          </cell>
        </row>
        <row r="108">
          <cell r="A108" t="str">
            <v>145</v>
          </cell>
          <cell r="B108" t="str">
            <v>г.Волжск</v>
          </cell>
          <cell r="C108" t="str">
            <v>г. Волжск</v>
          </cell>
          <cell r="D108" t="str">
            <v>Огольцов Виктор Васильевич</v>
          </cell>
          <cell r="E108" t="str">
            <v>14.5</v>
          </cell>
          <cell r="F108">
            <v>5</v>
          </cell>
          <cell r="G108" t="str">
            <v>145</v>
          </cell>
          <cell r="H108" t="str">
            <v>Анисимов Антон</v>
          </cell>
          <cell r="I108" t="str">
            <v>01.02.2003</v>
          </cell>
          <cell r="K108" t="str">
            <v>м</v>
          </cell>
          <cell r="N108">
            <v>1</v>
          </cell>
          <cell r="O108" t="str">
            <v>м</v>
          </cell>
          <cell r="Q108">
            <v>0</v>
          </cell>
          <cell r="R108">
            <v>2003</v>
          </cell>
          <cell r="U108"/>
          <cell r="V108" t="str">
            <v>да</v>
          </cell>
        </row>
        <row r="109">
          <cell r="A109" t="str">
            <v>146</v>
          </cell>
          <cell r="B109" t="str">
            <v>г.Волжск</v>
          </cell>
          <cell r="C109" t="str">
            <v>г. Волжск</v>
          </cell>
          <cell r="D109" t="str">
            <v>Огольцов Виктор Васильевич</v>
          </cell>
          <cell r="E109" t="str">
            <v>14.6</v>
          </cell>
          <cell r="F109">
            <v>6</v>
          </cell>
          <cell r="G109" t="str">
            <v>146</v>
          </cell>
          <cell r="H109" t="str">
            <v>Иванов Станислав</v>
          </cell>
          <cell r="I109" t="str">
            <v>11.12.2002</v>
          </cell>
          <cell r="K109" t="str">
            <v>м</v>
          </cell>
          <cell r="N109">
            <v>1</v>
          </cell>
          <cell r="O109" t="str">
            <v>м</v>
          </cell>
          <cell r="Q109">
            <v>0</v>
          </cell>
          <cell r="R109">
            <v>2002</v>
          </cell>
          <cell r="U109"/>
          <cell r="V109" t="str">
            <v>да</v>
          </cell>
        </row>
        <row r="110">
          <cell r="A110" t="str">
            <v>143</v>
          </cell>
          <cell r="B110" t="str">
            <v>г.Волжск</v>
          </cell>
          <cell r="C110" t="str">
            <v>г. Волжск</v>
          </cell>
          <cell r="D110" t="str">
            <v>Огольцов Виктор Васильевич</v>
          </cell>
          <cell r="E110" t="str">
            <v>14.7</v>
          </cell>
          <cell r="F110">
            <v>7</v>
          </cell>
          <cell r="G110" t="str">
            <v>143</v>
          </cell>
          <cell r="H110" t="str">
            <v>Андреева Виктория</v>
          </cell>
          <cell r="I110" t="str">
            <v>18.03.2001</v>
          </cell>
          <cell r="K110" t="str">
            <v>ж</v>
          </cell>
          <cell r="N110">
            <v>1</v>
          </cell>
          <cell r="Q110">
            <v>0</v>
          </cell>
          <cell r="R110">
            <v>2001</v>
          </cell>
          <cell r="U110"/>
          <cell r="V110" t="str">
            <v>да</v>
          </cell>
        </row>
        <row r="111">
          <cell r="A111" t="str">
            <v>144</v>
          </cell>
          <cell r="B111" t="str">
            <v>г.Волжск</v>
          </cell>
          <cell r="C111" t="str">
            <v>г. Волжск</v>
          </cell>
          <cell r="D111" t="str">
            <v>Огольцов Виктор Васильевич</v>
          </cell>
          <cell r="E111" t="str">
            <v>14.8</v>
          </cell>
          <cell r="F111">
            <v>8</v>
          </cell>
          <cell r="G111" t="str">
            <v>144</v>
          </cell>
          <cell r="H111" t="str">
            <v>Айдушева Екатерина</v>
          </cell>
          <cell r="I111" t="str">
            <v>20.05.2003</v>
          </cell>
          <cell r="K111" t="str">
            <v>ж</v>
          </cell>
          <cell r="N111">
            <v>1</v>
          </cell>
          <cell r="Q111">
            <v>0</v>
          </cell>
          <cell r="R111">
            <v>2003</v>
          </cell>
          <cell r="U111"/>
          <cell r="V111" t="str">
            <v>да</v>
          </cell>
        </row>
        <row r="112">
          <cell r="A112" t="str">
            <v>154</v>
          </cell>
          <cell r="B112" t="str">
            <v>Куженерский район</v>
          </cell>
          <cell r="C112" t="str">
            <v>Куженерский район</v>
          </cell>
          <cell r="D112" t="str">
            <v>Пайдыганова Зоя Николаевна</v>
          </cell>
          <cell r="E112" t="str">
            <v>15.1</v>
          </cell>
          <cell r="F112">
            <v>1</v>
          </cell>
          <cell r="G112" t="str">
            <v>154</v>
          </cell>
          <cell r="H112" t="str">
            <v xml:space="preserve">Тамбасова Юлия </v>
          </cell>
          <cell r="I112" t="str">
            <v>2003</v>
          </cell>
          <cell r="K112" t="str">
            <v>ж</v>
          </cell>
          <cell r="N112">
            <v>1</v>
          </cell>
          <cell r="O112" t="str">
            <v>ж</v>
          </cell>
          <cell r="Q112">
            <v>0</v>
          </cell>
          <cell r="R112">
            <v>2003</v>
          </cell>
          <cell r="U112"/>
          <cell r="V112" t="str">
            <v>да</v>
          </cell>
        </row>
        <row r="113">
          <cell r="A113" t="str">
            <v>15.2</v>
          </cell>
          <cell r="B113" t="str">
            <v>Куженерский район</v>
          </cell>
          <cell r="C113" t="str">
            <v>Куженерский район</v>
          </cell>
          <cell r="D113" t="str">
            <v>Пайдыганова Зоя Николаевна</v>
          </cell>
          <cell r="E113" t="str">
            <v>15.2</v>
          </cell>
          <cell r="F113">
            <v>2</v>
          </cell>
          <cell r="H113" t="str">
            <v>Смоленцева Анастасия</v>
          </cell>
          <cell r="I113" t="str">
            <v>2004</v>
          </cell>
          <cell r="K113" t="str">
            <v>ж</v>
          </cell>
          <cell r="N113">
            <v>1</v>
          </cell>
          <cell r="O113" t="str">
            <v>ж</v>
          </cell>
          <cell r="Q113">
            <v>0</v>
          </cell>
          <cell r="R113">
            <v>2004</v>
          </cell>
          <cell r="U113"/>
          <cell r="V113" t="str">
            <v>да</v>
          </cell>
        </row>
        <row r="114">
          <cell r="A114" t="str">
            <v>155</v>
          </cell>
          <cell r="B114" t="str">
            <v>Куженерский район</v>
          </cell>
          <cell r="C114" t="str">
            <v>Куженерский район</v>
          </cell>
          <cell r="D114" t="str">
            <v>Пайдыганова Зоя Николаевна</v>
          </cell>
          <cell r="E114" t="str">
            <v>15.3</v>
          </cell>
          <cell r="F114">
            <v>3</v>
          </cell>
          <cell r="G114" t="str">
            <v>155</v>
          </cell>
          <cell r="H114" t="str">
            <v xml:space="preserve">Иванов Даниил </v>
          </cell>
          <cell r="I114" t="str">
            <v>08.01.2003</v>
          </cell>
          <cell r="K114" t="str">
            <v>м</v>
          </cell>
          <cell r="N114">
            <v>1</v>
          </cell>
          <cell r="O114" t="str">
            <v>м</v>
          </cell>
          <cell r="Q114">
            <v>0</v>
          </cell>
          <cell r="R114">
            <v>2003</v>
          </cell>
          <cell r="U114"/>
          <cell r="V114" t="str">
            <v>да</v>
          </cell>
        </row>
        <row r="115">
          <cell r="A115" t="str">
            <v>152</v>
          </cell>
          <cell r="B115" t="str">
            <v>Куженерский район</v>
          </cell>
          <cell r="C115" t="str">
            <v>Куженерский район</v>
          </cell>
          <cell r="D115" t="str">
            <v>Пайдыганова Зоя Николаевна</v>
          </cell>
          <cell r="E115" t="str">
            <v>15.4</v>
          </cell>
          <cell r="F115">
            <v>4</v>
          </cell>
          <cell r="G115" t="str">
            <v>152</v>
          </cell>
          <cell r="H115" t="str">
            <v xml:space="preserve">Волков Дванил </v>
          </cell>
          <cell r="I115" t="str">
            <v>24.12.2003</v>
          </cell>
          <cell r="K115" t="str">
            <v>м</v>
          </cell>
          <cell r="N115">
            <v>1</v>
          </cell>
          <cell r="O115" t="str">
            <v>м</v>
          </cell>
          <cell r="Q115">
            <v>0</v>
          </cell>
          <cell r="R115">
            <v>2003</v>
          </cell>
          <cell r="U115"/>
          <cell r="V115" t="str">
            <v>да</v>
          </cell>
        </row>
        <row r="116">
          <cell r="A116" t="str">
            <v>156</v>
          </cell>
          <cell r="B116" t="str">
            <v>Куженерский район</v>
          </cell>
          <cell r="C116" t="str">
            <v>Куженерский район</v>
          </cell>
          <cell r="D116" t="str">
            <v>Пайдыганова Зоя Николаевна</v>
          </cell>
          <cell r="E116" t="str">
            <v>15.5</v>
          </cell>
          <cell r="F116">
            <v>5</v>
          </cell>
          <cell r="G116" t="str">
            <v>156</v>
          </cell>
          <cell r="H116" t="str">
            <v xml:space="preserve">Шестаков Андрей </v>
          </cell>
          <cell r="I116" t="str">
            <v>2001</v>
          </cell>
          <cell r="K116" t="str">
            <v>м</v>
          </cell>
          <cell r="N116">
            <v>1</v>
          </cell>
          <cell r="O116" t="str">
            <v>м</v>
          </cell>
          <cell r="Q116">
            <v>0</v>
          </cell>
          <cell r="R116">
            <v>2001</v>
          </cell>
          <cell r="U116"/>
          <cell r="V116" t="str">
            <v>да</v>
          </cell>
        </row>
        <row r="117">
          <cell r="A117" t="str">
            <v>15.6</v>
          </cell>
          <cell r="B117" t="str">
            <v>Куженерский район</v>
          </cell>
          <cell r="C117" t="str">
            <v>Куженерский район</v>
          </cell>
          <cell r="D117" t="str">
            <v>Пайдыганова Зоя Николаевна</v>
          </cell>
          <cell r="E117" t="str">
            <v>15.6</v>
          </cell>
          <cell r="F117">
            <v>6</v>
          </cell>
          <cell r="H117" t="str">
            <v>Сабанцев Никита</v>
          </cell>
          <cell r="I117" t="str">
            <v>2003</v>
          </cell>
          <cell r="K117" t="str">
            <v>м</v>
          </cell>
          <cell r="N117">
            <v>1</v>
          </cell>
          <cell r="O117" t="str">
            <v>м</v>
          </cell>
          <cell r="Q117">
            <v>0</v>
          </cell>
          <cell r="R117">
            <v>2003</v>
          </cell>
          <cell r="U117"/>
          <cell r="V117" t="str">
            <v>да</v>
          </cell>
        </row>
        <row r="118">
          <cell r="A118" t="str">
            <v>151</v>
          </cell>
          <cell r="B118" t="str">
            <v>Куженерский район</v>
          </cell>
          <cell r="C118" t="str">
            <v>Куженерский район</v>
          </cell>
          <cell r="D118" t="str">
            <v>Пайдыганова Зоя Николаевна</v>
          </cell>
          <cell r="E118" t="str">
            <v>15.7</v>
          </cell>
          <cell r="F118">
            <v>7</v>
          </cell>
          <cell r="G118" t="str">
            <v>151</v>
          </cell>
          <cell r="H118" t="str">
            <v xml:space="preserve">Савельев Артем </v>
          </cell>
          <cell r="I118" t="str">
            <v>2002</v>
          </cell>
          <cell r="K118" t="str">
            <v>м</v>
          </cell>
          <cell r="N118">
            <v>1</v>
          </cell>
          <cell r="Q118">
            <v>0</v>
          </cell>
          <cell r="R118">
            <v>2002</v>
          </cell>
          <cell r="U118"/>
          <cell r="V118" t="str">
            <v>да</v>
          </cell>
        </row>
        <row r="119">
          <cell r="A119" t="str">
            <v>153</v>
          </cell>
          <cell r="B119" t="str">
            <v>Куженерский район</v>
          </cell>
          <cell r="C119" t="str">
            <v>Куженерский район</v>
          </cell>
          <cell r="D119" t="str">
            <v>Пайдыганова Зоя Николаевна</v>
          </cell>
          <cell r="E119" t="str">
            <v>15.8</v>
          </cell>
          <cell r="F119">
            <v>8</v>
          </cell>
          <cell r="G119" t="str">
            <v>153</v>
          </cell>
          <cell r="H119" t="str">
            <v xml:space="preserve">Волкова Полина </v>
          </cell>
          <cell r="I119" t="str">
            <v>2003</v>
          </cell>
          <cell r="K119" t="str">
            <v>ж</v>
          </cell>
          <cell r="N119">
            <v>1</v>
          </cell>
          <cell r="Q119">
            <v>0</v>
          </cell>
          <cell r="R119">
            <v>2003</v>
          </cell>
          <cell r="U119"/>
          <cell r="V119" t="str">
            <v>да</v>
          </cell>
        </row>
        <row r="120">
          <cell r="A120" t="str">
            <v>163</v>
          </cell>
          <cell r="B120" t="str">
            <v>г. Киров 1</v>
          </cell>
          <cell r="C120" t="str">
            <v>Кировская область</v>
          </cell>
          <cell r="E120" t="str">
            <v>16.1</v>
          </cell>
          <cell r="F120">
            <v>1</v>
          </cell>
          <cell r="G120" t="str">
            <v>163</v>
          </cell>
          <cell r="H120" t="str">
            <v xml:space="preserve">Максимова Анастасия </v>
          </cell>
          <cell r="I120" t="str">
            <v>21.07.2001</v>
          </cell>
          <cell r="K120" t="str">
            <v>ж</v>
          </cell>
          <cell r="N120">
            <v>1</v>
          </cell>
          <cell r="O120" t="str">
            <v>ж</v>
          </cell>
          <cell r="Q120">
            <v>0</v>
          </cell>
          <cell r="R120">
            <v>2001</v>
          </cell>
          <cell r="U120"/>
          <cell r="V120" t="str">
            <v>да</v>
          </cell>
        </row>
        <row r="121">
          <cell r="A121" t="str">
            <v>164</v>
          </cell>
          <cell r="B121" t="str">
            <v>г. Киров 1</v>
          </cell>
          <cell r="C121" t="str">
            <v>Кировская область</v>
          </cell>
          <cell r="E121" t="str">
            <v>16.2</v>
          </cell>
          <cell r="F121">
            <v>2</v>
          </cell>
          <cell r="G121" t="str">
            <v>164</v>
          </cell>
          <cell r="H121" t="str">
            <v>Чернышева Дарья</v>
          </cell>
          <cell r="I121" t="str">
            <v>13.08.2004</v>
          </cell>
          <cell r="K121" t="str">
            <v>ж</v>
          </cell>
          <cell r="N121">
            <v>1</v>
          </cell>
          <cell r="O121" t="str">
            <v>ж</v>
          </cell>
          <cell r="Q121">
            <v>0</v>
          </cell>
          <cell r="R121">
            <v>2004</v>
          </cell>
          <cell r="U121"/>
          <cell r="V121" t="str">
            <v>да</v>
          </cell>
        </row>
        <row r="122">
          <cell r="A122" t="str">
            <v>161</v>
          </cell>
          <cell r="B122" t="str">
            <v>г. Киров 1</v>
          </cell>
          <cell r="C122" t="str">
            <v>Кировская область</v>
          </cell>
          <cell r="E122" t="str">
            <v>16.3</v>
          </cell>
          <cell r="F122">
            <v>3</v>
          </cell>
          <cell r="G122" t="str">
            <v>161</v>
          </cell>
          <cell r="H122" t="str">
            <v>Спицын Антон</v>
          </cell>
          <cell r="I122" t="str">
            <v>21.02.2001</v>
          </cell>
          <cell r="K122" t="str">
            <v>м</v>
          </cell>
          <cell r="N122">
            <v>1</v>
          </cell>
          <cell r="O122" t="str">
            <v>м</v>
          </cell>
          <cell r="Q122">
            <v>0</v>
          </cell>
          <cell r="R122">
            <v>2001</v>
          </cell>
          <cell r="U122"/>
          <cell r="V122" t="str">
            <v>да</v>
          </cell>
        </row>
        <row r="123">
          <cell r="A123" t="str">
            <v>165</v>
          </cell>
          <cell r="B123" t="str">
            <v>г. Киров 1</v>
          </cell>
          <cell r="C123" t="str">
            <v>Кировская область</v>
          </cell>
          <cell r="E123" t="str">
            <v>16.4</v>
          </cell>
          <cell r="F123">
            <v>4</v>
          </cell>
          <cell r="G123" t="str">
            <v>165</v>
          </cell>
          <cell r="H123" t="str">
            <v xml:space="preserve">Халявин Григорий </v>
          </cell>
          <cell r="I123" t="str">
            <v>09.08.2001</v>
          </cell>
          <cell r="K123" t="str">
            <v>м</v>
          </cell>
          <cell r="N123">
            <v>1</v>
          </cell>
          <cell r="O123" t="str">
            <v>м</v>
          </cell>
          <cell r="Q123">
            <v>0</v>
          </cell>
          <cell r="R123">
            <v>2001</v>
          </cell>
          <cell r="U123"/>
          <cell r="V123" t="str">
            <v>да</v>
          </cell>
        </row>
        <row r="124">
          <cell r="A124" t="str">
            <v>166</v>
          </cell>
          <cell r="B124" t="str">
            <v>г. Киров 1</v>
          </cell>
          <cell r="C124" t="str">
            <v>Кировская область</v>
          </cell>
          <cell r="E124" t="str">
            <v>16.5</v>
          </cell>
          <cell r="F124">
            <v>5</v>
          </cell>
          <cell r="G124" t="str">
            <v>166</v>
          </cell>
          <cell r="H124" t="str">
            <v xml:space="preserve">Окатьев Павел </v>
          </cell>
          <cell r="I124" t="str">
            <v>31.05.2001</v>
          </cell>
          <cell r="K124" t="str">
            <v>м</v>
          </cell>
          <cell r="N124">
            <v>1</v>
          </cell>
          <cell r="O124" t="str">
            <v>м</v>
          </cell>
          <cell r="Q124">
            <v>0</v>
          </cell>
          <cell r="R124">
            <v>2001</v>
          </cell>
          <cell r="U124"/>
          <cell r="V124" t="str">
            <v>да</v>
          </cell>
        </row>
        <row r="125">
          <cell r="A125" t="str">
            <v>162</v>
          </cell>
          <cell r="B125" t="str">
            <v>г. Киров 1</v>
          </cell>
          <cell r="C125" t="str">
            <v>Кировская область</v>
          </cell>
          <cell r="E125" t="str">
            <v>16.6</v>
          </cell>
          <cell r="F125">
            <v>6</v>
          </cell>
          <cell r="G125" t="str">
            <v>162</v>
          </cell>
          <cell r="H125" t="str">
            <v xml:space="preserve">Юркин Александр </v>
          </cell>
          <cell r="I125" t="str">
            <v>08.07.2003</v>
          </cell>
          <cell r="K125" t="str">
            <v>м</v>
          </cell>
          <cell r="N125">
            <v>1</v>
          </cell>
          <cell r="O125" t="str">
            <v>м</v>
          </cell>
          <cell r="Q125">
            <v>0</v>
          </cell>
          <cell r="R125">
            <v>2003</v>
          </cell>
          <cell r="U125"/>
          <cell r="V125" t="str">
            <v>да</v>
          </cell>
        </row>
        <row r="126">
          <cell r="A126" t="str">
            <v>173</v>
          </cell>
          <cell r="B126" t="str">
            <v>г. Киров 2</v>
          </cell>
          <cell r="C126" t="str">
            <v>Кировская область</v>
          </cell>
          <cell r="E126" t="str">
            <v>17.1</v>
          </cell>
          <cell r="F126">
            <v>1</v>
          </cell>
          <cell r="G126" t="str">
            <v>173</v>
          </cell>
          <cell r="H126" t="str">
            <v xml:space="preserve">Летягина Дарья </v>
          </cell>
          <cell r="I126" t="str">
            <v>10.03.2005</v>
          </cell>
          <cell r="K126" t="str">
            <v>ж</v>
          </cell>
          <cell r="N126">
            <v>1</v>
          </cell>
          <cell r="O126" t="str">
            <v>ж</v>
          </cell>
          <cell r="Q126">
            <v>0</v>
          </cell>
          <cell r="R126">
            <v>2005</v>
          </cell>
          <cell r="U126"/>
          <cell r="V126" t="str">
            <v>да</v>
          </cell>
        </row>
        <row r="127">
          <cell r="A127" t="str">
            <v>174</v>
          </cell>
          <cell r="B127" t="str">
            <v>г. Киров 2</v>
          </cell>
          <cell r="C127" t="str">
            <v>Кировская область</v>
          </cell>
          <cell r="E127" t="str">
            <v>17.2</v>
          </cell>
          <cell r="F127">
            <v>2</v>
          </cell>
          <cell r="G127" t="str">
            <v>174</v>
          </cell>
          <cell r="H127" t="str">
            <v xml:space="preserve">Ноговицына Дарья </v>
          </cell>
          <cell r="I127" t="str">
            <v>27.12.2004</v>
          </cell>
          <cell r="K127" t="str">
            <v>ж</v>
          </cell>
          <cell r="N127">
            <v>1</v>
          </cell>
          <cell r="O127" t="str">
            <v>ж</v>
          </cell>
          <cell r="Q127">
            <v>0</v>
          </cell>
          <cell r="R127">
            <v>2004</v>
          </cell>
          <cell r="U127"/>
          <cell r="V127" t="str">
            <v>да</v>
          </cell>
        </row>
        <row r="128">
          <cell r="A128" t="str">
            <v>176</v>
          </cell>
          <cell r="B128" t="str">
            <v>г. Киров 2</v>
          </cell>
          <cell r="C128" t="str">
            <v>Кировская область</v>
          </cell>
          <cell r="E128" t="str">
            <v>17.3</v>
          </cell>
          <cell r="F128">
            <v>3</v>
          </cell>
          <cell r="G128" t="str">
            <v>176</v>
          </cell>
          <cell r="H128" t="str">
            <v xml:space="preserve">Поздин Алексей </v>
          </cell>
          <cell r="I128" t="str">
            <v>09.03.2002</v>
          </cell>
          <cell r="K128" t="str">
            <v>м</v>
          </cell>
          <cell r="N128">
            <v>1</v>
          </cell>
          <cell r="O128" t="str">
            <v>м</v>
          </cell>
          <cell r="Q128">
            <v>0</v>
          </cell>
          <cell r="R128">
            <v>2002</v>
          </cell>
          <cell r="U128"/>
          <cell r="V128" t="str">
            <v>да</v>
          </cell>
        </row>
        <row r="129">
          <cell r="A129" t="str">
            <v>172</v>
          </cell>
          <cell r="B129" t="str">
            <v>г. Киров 2</v>
          </cell>
          <cell r="C129" t="str">
            <v>Кировская область</v>
          </cell>
          <cell r="E129" t="str">
            <v>17.4</v>
          </cell>
          <cell r="F129">
            <v>4</v>
          </cell>
          <cell r="G129" t="str">
            <v>172</v>
          </cell>
          <cell r="H129" t="str">
            <v xml:space="preserve">Мухачев Василий </v>
          </cell>
          <cell r="I129" t="str">
            <v>08.04.2004</v>
          </cell>
          <cell r="K129" t="str">
            <v>м</v>
          </cell>
          <cell r="N129">
            <v>1</v>
          </cell>
          <cell r="O129" t="str">
            <v>м</v>
          </cell>
          <cell r="Q129">
            <v>0</v>
          </cell>
          <cell r="R129">
            <v>2004</v>
          </cell>
          <cell r="U129"/>
          <cell r="V129" t="str">
            <v>да</v>
          </cell>
        </row>
        <row r="130">
          <cell r="A130" t="str">
            <v>175</v>
          </cell>
          <cell r="B130" t="str">
            <v>г. Киров 2</v>
          </cell>
          <cell r="C130" t="str">
            <v>Кировская область</v>
          </cell>
          <cell r="E130" t="str">
            <v>17.5</v>
          </cell>
          <cell r="F130">
            <v>5</v>
          </cell>
          <cell r="G130" t="str">
            <v>175</v>
          </cell>
          <cell r="H130" t="str">
            <v xml:space="preserve">Лопатин Иван </v>
          </cell>
          <cell r="I130" t="str">
            <v>20.06.2003</v>
          </cell>
          <cell r="K130" t="str">
            <v>м</v>
          </cell>
          <cell r="N130">
            <v>1</v>
          </cell>
          <cell r="O130" t="str">
            <v>м</v>
          </cell>
          <cell r="Q130">
            <v>0</v>
          </cell>
          <cell r="R130">
            <v>2003</v>
          </cell>
          <cell r="U130"/>
          <cell r="V130" t="str">
            <v>да</v>
          </cell>
        </row>
        <row r="131">
          <cell r="A131" t="str">
            <v>171</v>
          </cell>
          <cell r="B131" t="str">
            <v>г. Киров 2</v>
          </cell>
          <cell r="C131" t="str">
            <v>Кировская область</v>
          </cell>
          <cell r="E131" t="str">
            <v>17.6</v>
          </cell>
          <cell r="F131">
            <v>6</v>
          </cell>
          <cell r="G131" t="str">
            <v>171</v>
          </cell>
          <cell r="H131" t="str">
            <v xml:space="preserve">Теплов Егор </v>
          </cell>
          <cell r="I131" t="str">
            <v>10.11.2003</v>
          </cell>
          <cell r="K131" t="str">
            <v>м</v>
          </cell>
          <cell r="N131">
            <v>1</v>
          </cell>
          <cell r="O131" t="str">
            <v>м</v>
          </cell>
          <cell r="Q131">
            <v>0</v>
          </cell>
          <cell r="R131">
            <v>2003</v>
          </cell>
          <cell r="U131"/>
          <cell r="V131" t="str">
            <v>да</v>
          </cell>
        </row>
        <row r="132">
          <cell r="A132" t="str">
            <v>17.7</v>
          </cell>
          <cell r="B132" t="str">
            <v>г. Киров 2</v>
          </cell>
          <cell r="C132" t="str">
            <v>Кировская область</v>
          </cell>
          <cell r="E132" t="str">
            <v>17.7</v>
          </cell>
          <cell r="F132">
            <v>7</v>
          </cell>
          <cell r="H132" t="str">
            <v xml:space="preserve">Зорин Никита </v>
          </cell>
          <cell r="I132" t="str">
            <v>13.09.2004</v>
          </cell>
          <cell r="K132" t="str">
            <v>м</v>
          </cell>
          <cell r="N132">
            <v>1</v>
          </cell>
          <cell r="Q132">
            <v>0</v>
          </cell>
          <cell r="R132">
            <v>2004</v>
          </cell>
          <cell r="U132"/>
          <cell r="V132" t="str">
            <v>да</v>
          </cell>
        </row>
        <row r="133">
          <cell r="A133" t="str">
            <v>181</v>
          </cell>
          <cell r="B133" t="str">
            <v>МБОУ "Новоторъяльская СОШ"</v>
          </cell>
          <cell r="C133" t="str">
            <v>Новоторъяльский район</v>
          </cell>
          <cell r="D133" t="str">
            <v>Василенко Юрий Николаевич</v>
          </cell>
          <cell r="E133" t="str">
            <v>18.1</v>
          </cell>
          <cell r="F133">
            <v>1</v>
          </cell>
          <cell r="G133" t="str">
            <v>181</v>
          </cell>
          <cell r="H133" t="str">
            <v>Кугергин Артём</v>
          </cell>
          <cell r="I133" t="str">
            <v>2001</v>
          </cell>
          <cell r="K133" t="str">
            <v>м</v>
          </cell>
          <cell r="N133">
            <v>1</v>
          </cell>
          <cell r="O133" t="str">
            <v>м</v>
          </cell>
          <cell r="Q133">
            <v>0</v>
          </cell>
          <cell r="R133">
            <v>2001</v>
          </cell>
          <cell r="U133"/>
          <cell r="V133" t="str">
            <v>да</v>
          </cell>
        </row>
        <row r="134">
          <cell r="A134" t="str">
            <v>183</v>
          </cell>
          <cell r="B134" t="str">
            <v>МБОУ "Новоторъяльская СОШ"</v>
          </cell>
          <cell r="C134" t="str">
            <v>Новоторъяльский район</v>
          </cell>
          <cell r="D134" t="str">
            <v>Василенко Юрий Николаевич</v>
          </cell>
          <cell r="E134" t="str">
            <v>18.2</v>
          </cell>
          <cell r="F134">
            <v>2</v>
          </cell>
          <cell r="G134" t="str">
            <v>183</v>
          </cell>
          <cell r="H134" t="str">
            <v>Мосунова Людмила</v>
          </cell>
          <cell r="I134" t="str">
            <v>2001</v>
          </cell>
          <cell r="K134" t="str">
            <v>ж</v>
          </cell>
          <cell r="N134">
            <v>1</v>
          </cell>
          <cell r="Q134">
            <v>0</v>
          </cell>
          <cell r="R134">
            <v>2001</v>
          </cell>
          <cell r="U134"/>
          <cell r="V134" t="str">
            <v>да</v>
          </cell>
        </row>
        <row r="135">
          <cell r="A135" t="str">
            <v>184</v>
          </cell>
          <cell r="B135" t="str">
            <v>МБОУ "Новоторъяльская СОШ"</v>
          </cell>
          <cell r="C135" t="str">
            <v>Новоторъяльский район</v>
          </cell>
          <cell r="D135" t="str">
            <v>Василенко Юрий Николаевич</v>
          </cell>
          <cell r="E135" t="str">
            <v>18.3</v>
          </cell>
          <cell r="F135">
            <v>3</v>
          </cell>
          <cell r="G135" t="str">
            <v>184</v>
          </cell>
          <cell r="H135" t="str">
            <v>Ягодарова Ксения</v>
          </cell>
          <cell r="I135" t="str">
            <v>2003</v>
          </cell>
          <cell r="K135" t="str">
            <v>ж</v>
          </cell>
          <cell r="N135">
            <v>1</v>
          </cell>
          <cell r="O135" t="str">
            <v>ж</v>
          </cell>
          <cell r="Q135">
            <v>0</v>
          </cell>
          <cell r="R135">
            <v>2003</v>
          </cell>
          <cell r="U135"/>
          <cell r="V135" t="str">
            <v>да</v>
          </cell>
        </row>
        <row r="136">
          <cell r="A136" t="str">
            <v>186</v>
          </cell>
          <cell r="B136" t="str">
            <v>МБОУ "Новоторъяльская СОШ"</v>
          </cell>
          <cell r="C136" t="str">
            <v>Новоторъяльский район</v>
          </cell>
          <cell r="D136" t="str">
            <v>Василенко Юрий Николаевич</v>
          </cell>
          <cell r="E136" t="str">
            <v>18.4</v>
          </cell>
          <cell r="F136">
            <v>4</v>
          </cell>
          <cell r="G136" t="str">
            <v>186</v>
          </cell>
          <cell r="H136" t="str">
            <v>Ложкин Григорий</v>
          </cell>
          <cell r="I136" t="str">
            <v>2003</v>
          </cell>
          <cell r="K136" t="str">
            <v>м</v>
          </cell>
          <cell r="N136">
            <v>1</v>
          </cell>
          <cell r="O136" t="str">
            <v>м</v>
          </cell>
          <cell r="Q136">
            <v>0</v>
          </cell>
          <cell r="R136">
            <v>2003</v>
          </cell>
          <cell r="U136"/>
          <cell r="V136" t="str">
            <v>да</v>
          </cell>
        </row>
        <row r="137">
          <cell r="A137" t="str">
            <v>182</v>
          </cell>
          <cell r="B137" t="str">
            <v>МБОУ "Новоторъяльская СОШ"</v>
          </cell>
          <cell r="C137" t="str">
            <v>Новоторъяльский район</v>
          </cell>
          <cell r="D137" t="str">
            <v>Василенко Юрий Николаевич</v>
          </cell>
          <cell r="E137" t="str">
            <v>18.5</v>
          </cell>
          <cell r="F137">
            <v>5</v>
          </cell>
          <cell r="G137" t="str">
            <v>182</v>
          </cell>
          <cell r="H137" t="str">
            <v>Богачев Дмитрий</v>
          </cell>
          <cell r="I137" t="str">
            <v>2003</v>
          </cell>
          <cell r="K137" t="str">
            <v>м</v>
          </cell>
          <cell r="N137">
            <v>1</v>
          </cell>
          <cell r="O137" t="str">
            <v>м</v>
          </cell>
          <cell r="Q137">
            <v>0</v>
          </cell>
          <cell r="R137">
            <v>2003</v>
          </cell>
          <cell r="T137" t="str">
            <v>паспорт</v>
          </cell>
          <cell r="U137"/>
          <cell r="V137" t="str">
            <v>да</v>
          </cell>
        </row>
        <row r="138">
          <cell r="A138" t="str">
            <v>185</v>
          </cell>
          <cell r="B138" t="str">
            <v>МБОУ "Новоторъяльская СОШ"</v>
          </cell>
          <cell r="C138" t="str">
            <v>Новоторъяльский район</v>
          </cell>
          <cell r="D138" t="str">
            <v>Василенко Юрий Николаевич</v>
          </cell>
          <cell r="E138" t="str">
            <v>18.6</v>
          </cell>
          <cell r="F138">
            <v>6</v>
          </cell>
          <cell r="G138" t="str">
            <v>185</v>
          </cell>
          <cell r="H138" t="str">
            <v>Камаев Фёдор</v>
          </cell>
          <cell r="I138" t="str">
            <v>2003</v>
          </cell>
          <cell r="K138" t="str">
            <v>м</v>
          </cell>
          <cell r="N138">
            <v>1</v>
          </cell>
          <cell r="O138" t="str">
            <v>м</v>
          </cell>
          <cell r="Q138">
            <v>0</v>
          </cell>
          <cell r="R138">
            <v>2003</v>
          </cell>
          <cell r="U138"/>
          <cell r="V138" t="str">
            <v>да</v>
          </cell>
        </row>
        <row r="139">
          <cell r="A139" t="str">
            <v>18.7</v>
          </cell>
          <cell r="B139" t="str">
            <v>МБОУ "Новоторъяльская СОШ"</v>
          </cell>
          <cell r="C139" t="str">
            <v>Новоторъяльский район</v>
          </cell>
          <cell r="D139" t="str">
            <v>Василенко Юрий Николаевич</v>
          </cell>
          <cell r="E139" t="str">
            <v>18.7</v>
          </cell>
          <cell r="F139">
            <v>7</v>
          </cell>
          <cell r="H139" t="str">
            <v>Щербакова Наталья</v>
          </cell>
          <cell r="I139" t="str">
            <v>2003</v>
          </cell>
          <cell r="K139" t="str">
            <v>ж</v>
          </cell>
          <cell r="N139">
            <v>1</v>
          </cell>
          <cell r="O139" t="str">
            <v>ж</v>
          </cell>
          <cell r="Q139">
            <v>0</v>
          </cell>
          <cell r="R139">
            <v>2003</v>
          </cell>
          <cell r="U139"/>
          <cell r="V139" t="str">
            <v>да</v>
          </cell>
        </row>
        <row r="140">
          <cell r="A140" t="str">
            <v>19.1</v>
          </cell>
          <cell r="B140" t="str">
            <v>"Городской округ "Город Козьмодемьянск"</v>
          </cell>
          <cell r="C140" t="str">
            <v>г. Козьмодемьянск</v>
          </cell>
          <cell r="E140" t="str">
            <v>19.1</v>
          </cell>
          <cell r="F140">
            <v>1</v>
          </cell>
          <cell r="H140" t="str">
            <v>Катков Максим</v>
          </cell>
          <cell r="I140" t="str">
            <v>2003</v>
          </cell>
          <cell r="N140">
            <v>1</v>
          </cell>
          <cell r="O140" t="str">
            <v>м</v>
          </cell>
          <cell r="Q140">
            <v>0</v>
          </cell>
          <cell r="R140">
            <v>2003</v>
          </cell>
          <cell r="U140"/>
        </row>
        <row r="141">
          <cell r="A141" t="str">
            <v>19.2</v>
          </cell>
          <cell r="B141" t="str">
            <v>"Городской округ "Город Козьмодемьянск"</v>
          </cell>
          <cell r="C141" t="str">
            <v>г. Козьмодемьянск</v>
          </cell>
          <cell r="E141" t="str">
            <v>19.2</v>
          </cell>
          <cell r="F141">
            <v>2</v>
          </cell>
          <cell r="H141" t="str">
            <v>Алгасов Александр</v>
          </cell>
          <cell r="I141" t="str">
            <v>2003</v>
          </cell>
          <cell r="N141">
            <v>1</v>
          </cell>
          <cell r="O141" t="str">
            <v>м</v>
          </cell>
          <cell r="Q141">
            <v>0</v>
          </cell>
          <cell r="R141">
            <v>2003</v>
          </cell>
          <cell r="U141"/>
        </row>
        <row r="142">
          <cell r="A142" t="str">
            <v>19.3</v>
          </cell>
          <cell r="B142" t="str">
            <v>"Городской округ "Город Козьмодемьянск"</v>
          </cell>
          <cell r="C142" t="str">
            <v>г. Козьмодемьянск</v>
          </cell>
          <cell r="E142" t="str">
            <v>19.3</v>
          </cell>
          <cell r="F142">
            <v>3</v>
          </cell>
          <cell r="H142" t="str">
            <v>Карпов Даниил</v>
          </cell>
          <cell r="I142" t="str">
            <v>2001</v>
          </cell>
          <cell r="N142">
            <v>1</v>
          </cell>
          <cell r="O142" t="str">
            <v>м</v>
          </cell>
          <cell r="Q142">
            <v>0</v>
          </cell>
          <cell r="R142">
            <v>2001</v>
          </cell>
          <cell r="U142"/>
        </row>
        <row r="143">
          <cell r="A143" t="str">
            <v>19.4</v>
          </cell>
          <cell r="B143" t="str">
            <v>"Городской округ "Город Козьмодемьянск"</v>
          </cell>
          <cell r="C143" t="str">
            <v>г. Козьмодемьянск</v>
          </cell>
          <cell r="E143" t="str">
            <v>19.4</v>
          </cell>
          <cell r="F143">
            <v>4</v>
          </cell>
          <cell r="H143" t="str">
            <v>Лукьянов Илья</v>
          </cell>
          <cell r="I143" t="str">
            <v>2001</v>
          </cell>
          <cell r="N143">
            <v>1</v>
          </cell>
          <cell r="O143" t="str">
            <v>м</v>
          </cell>
          <cell r="Q143">
            <v>0</v>
          </cell>
          <cell r="R143">
            <v>2001</v>
          </cell>
          <cell r="U143"/>
        </row>
        <row r="144">
          <cell r="A144" t="str">
            <v>19.5</v>
          </cell>
          <cell r="B144" t="str">
            <v>"Городской округ "Город Козьмодемьянск"</v>
          </cell>
          <cell r="C144" t="str">
            <v>г. Козьмодемьянск</v>
          </cell>
          <cell r="E144" t="str">
            <v>19.5</v>
          </cell>
          <cell r="F144">
            <v>5</v>
          </cell>
          <cell r="H144" t="str">
            <v>Лепихов Даниил</v>
          </cell>
          <cell r="I144" t="str">
            <v>2003</v>
          </cell>
          <cell r="N144">
            <v>1</v>
          </cell>
          <cell r="O144" t="str">
            <v>м</v>
          </cell>
          <cell r="Q144">
            <v>0</v>
          </cell>
          <cell r="R144">
            <v>2003</v>
          </cell>
          <cell r="U144"/>
        </row>
        <row r="145">
          <cell r="A145" t="str">
            <v>19.6</v>
          </cell>
          <cell r="B145" t="str">
            <v>"Городской округ "Город Козьмодемьянск"</v>
          </cell>
          <cell r="C145" t="str">
            <v>г. Козьмодемьянск</v>
          </cell>
          <cell r="E145" t="str">
            <v>19.6</v>
          </cell>
          <cell r="F145">
            <v>6</v>
          </cell>
          <cell r="H145" t="str">
            <v>Марасанова Анастасия</v>
          </cell>
          <cell r="I145" t="str">
            <v>2003</v>
          </cell>
          <cell r="N145">
            <v>1</v>
          </cell>
          <cell r="O145" t="str">
            <v>ж</v>
          </cell>
          <cell r="Q145">
            <v>0</v>
          </cell>
          <cell r="R145">
            <v>2003</v>
          </cell>
          <cell r="U145"/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182</v>
          </cell>
        </row>
        <row r="2">
          <cell r="E2" t="str">
            <v>1.1</v>
          </cell>
          <cell r="F2">
            <v>1</v>
          </cell>
          <cell r="H2" t="str">
            <v xml:space="preserve">Токпаев  Евгений  </v>
          </cell>
          <cell r="I2" t="str">
            <v>28.11.2004</v>
          </cell>
          <cell r="K2" t="str">
            <v>м</v>
          </cell>
          <cell r="L2" t="str">
            <v>ЮН/ДЕВ</v>
          </cell>
          <cell r="N2">
            <v>1</v>
          </cell>
          <cell r="Q2">
            <v>0</v>
          </cell>
          <cell r="R2">
            <v>2004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H3" t="str">
            <v xml:space="preserve">Довгаль Федор </v>
          </cell>
          <cell r="I3" t="str">
            <v>04.07.2005</v>
          </cell>
          <cell r="K3" t="str">
            <v>м</v>
          </cell>
          <cell r="L3" t="str">
            <v>ЮН/ДЕВ</v>
          </cell>
          <cell r="N3">
            <v>1</v>
          </cell>
          <cell r="Q3">
            <v>0</v>
          </cell>
          <cell r="R3">
            <v>2005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H4" t="str">
            <v xml:space="preserve">Демидов Егор  </v>
          </cell>
          <cell r="I4" t="str">
            <v>27.12.2004</v>
          </cell>
          <cell r="K4" t="str">
            <v>м</v>
          </cell>
          <cell r="L4" t="str">
            <v>ЮН/ДЕВ</v>
          </cell>
          <cell r="N4">
            <v>1</v>
          </cell>
          <cell r="Q4">
            <v>0</v>
          </cell>
          <cell r="R4">
            <v>2004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H5" t="str">
            <v xml:space="preserve">Пономарев Александр  </v>
          </cell>
          <cell r="I5" t="str">
            <v>15.06.2005</v>
          </cell>
          <cell r="K5" t="str">
            <v>м</v>
          </cell>
          <cell r="L5" t="str">
            <v>ЮН/ДЕВ</v>
          </cell>
          <cell r="N5">
            <v>1</v>
          </cell>
          <cell r="Q5">
            <v>0</v>
          </cell>
          <cell r="R5">
            <v>2005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H6" t="str">
            <v xml:space="preserve">Соснин Евгений </v>
          </cell>
          <cell r="I6" t="str">
            <v>28.07.2005</v>
          </cell>
          <cell r="K6" t="str">
            <v>м</v>
          </cell>
          <cell r="L6" t="str">
            <v>ЮН/ДЕВ</v>
          </cell>
          <cell r="Q6">
            <v>0</v>
          </cell>
          <cell r="R6">
            <v>2005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H7" t="str">
            <v xml:space="preserve">Затейщикова Ульяна </v>
          </cell>
          <cell r="I7" t="str">
            <v>26.12.2004</v>
          </cell>
          <cell r="K7" t="str">
            <v>ж</v>
          </cell>
          <cell r="L7" t="str">
            <v>ЮН/ДЕВ</v>
          </cell>
          <cell r="N7">
            <v>1</v>
          </cell>
          <cell r="Q7">
            <v>0</v>
          </cell>
          <cell r="R7">
            <v>2004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H8" t="str">
            <v xml:space="preserve">Кастор Арина </v>
          </cell>
          <cell r="I8" t="str">
            <v>03.07.2007</v>
          </cell>
          <cell r="K8" t="str">
            <v>ж</v>
          </cell>
          <cell r="L8" t="str">
            <v>ЮН/ДЕВ</v>
          </cell>
          <cell r="N8">
            <v>1</v>
          </cell>
          <cell r="Q8">
            <v>0</v>
          </cell>
          <cell r="R8">
            <v>2007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H9" t="str">
            <v xml:space="preserve">Фоминых Ирина </v>
          </cell>
          <cell r="I9" t="str">
            <v>09.12.2006</v>
          </cell>
          <cell r="K9" t="str">
            <v>ж</v>
          </cell>
          <cell r="L9" t="str">
            <v>ЮН/ДЕВ</v>
          </cell>
          <cell r="Q9">
            <v>0</v>
          </cell>
          <cell r="R9">
            <v>2006</v>
          </cell>
          <cell r="V9" t="str">
            <v>да</v>
          </cell>
        </row>
        <row r="10">
          <cell r="E10" t="str">
            <v>2.1</v>
          </cell>
          <cell r="F10">
            <v>1</v>
          </cell>
          <cell r="H10" t="str">
            <v xml:space="preserve">Марышев Антон </v>
          </cell>
          <cell r="I10" t="str">
            <v>15.01.2005</v>
          </cell>
          <cell r="K10" t="str">
            <v>ж</v>
          </cell>
          <cell r="L10" t="str">
            <v>ЮН/ДЕВ</v>
          </cell>
          <cell r="Q10">
            <v>0</v>
          </cell>
          <cell r="R10">
            <v>2005</v>
          </cell>
          <cell r="V10" t="str">
            <v>да</v>
          </cell>
        </row>
        <row r="11">
          <cell r="E11" t="str">
            <v>2.2</v>
          </cell>
          <cell r="F11">
            <v>2</v>
          </cell>
          <cell r="H11" t="str">
            <v xml:space="preserve">Григорьев Дмитрий </v>
          </cell>
          <cell r="I11" t="str">
            <v>15.12.2005</v>
          </cell>
          <cell r="K11" t="str">
            <v>ж</v>
          </cell>
          <cell r="L11" t="str">
            <v>ЮН/ДЕВ</v>
          </cell>
          <cell r="N11">
            <v>1</v>
          </cell>
          <cell r="Q11">
            <v>0</v>
          </cell>
          <cell r="R11">
            <v>2005</v>
          </cell>
          <cell r="V11" t="str">
            <v>да</v>
          </cell>
        </row>
        <row r="12">
          <cell r="E12" t="str">
            <v>2.3</v>
          </cell>
          <cell r="F12">
            <v>3</v>
          </cell>
          <cell r="H12" t="str">
            <v xml:space="preserve">Двуреченский Даниил </v>
          </cell>
          <cell r="I12" t="str">
            <v>19.12.2005</v>
          </cell>
          <cell r="K12" t="str">
            <v>м</v>
          </cell>
          <cell r="L12" t="str">
            <v>ЮН/ДЕВ</v>
          </cell>
          <cell r="Q12">
            <v>0</v>
          </cell>
          <cell r="R12">
            <v>2005</v>
          </cell>
          <cell r="V12" t="str">
            <v>да</v>
          </cell>
        </row>
        <row r="13">
          <cell r="E13" t="str">
            <v>2.4</v>
          </cell>
          <cell r="F13">
            <v>4</v>
          </cell>
          <cell r="H13" t="str">
            <v xml:space="preserve">Куликов Анатолий </v>
          </cell>
          <cell r="I13" t="str">
            <v>05.05.2005</v>
          </cell>
          <cell r="K13" t="str">
            <v>м</v>
          </cell>
          <cell r="L13" t="str">
            <v>ЮН/ДЕВ</v>
          </cell>
          <cell r="Q13">
            <v>0</v>
          </cell>
          <cell r="R13">
            <v>2005</v>
          </cell>
          <cell r="V13" t="str">
            <v>да</v>
          </cell>
        </row>
        <row r="14">
          <cell r="E14" t="str">
            <v>2.5</v>
          </cell>
          <cell r="F14">
            <v>5</v>
          </cell>
          <cell r="H14" t="str">
            <v xml:space="preserve">Иванов Даниил </v>
          </cell>
          <cell r="I14" t="str">
            <v>27.07.2005</v>
          </cell>
          <cell r="K14" t="str">
            <v>м</v>
          </cell>
          <cell r="L14" t="str">
            <v>ЮН/ДЕВ</v>
          </cell>
          <cell r="N14">
            <v>1</v>
          </cell>
          <cell r="Q14">
            <v>0</v>
          </cell>
          <cell r="R14">
            <v>2005</v>
          </cell>
          <cell r="V14" t="str">
            <v>да</v>
          </cell>
        </row>
        <row r="15">
          <cell r="E15" t="str">
            <v>2.6</v>
          </cell>
          <cell r="F15">
            <v>6</v>
          </cell>
          <cell r="H15" t="str">
            <v xml:space="preserve">Агачева Дарья </v>
          </cell>
          <cell r="I15" t="str">
            <v>24.06.2005</v>
          </cell>
          <cell r="K15" t="str">
            <v>м</v>
          </cell>
          <cell r="L15" t="str">
            <v>ЮН/ДЕВ</v>
          </cell>
          <cell r="N15">
            <v>1</v>
          </cell>
          <cell r="Q15">
            <v>0</v>
          </cell>
          <cell r="R15">
            <v>2005</v>
          </cell>
          <cell r="V15" t="str">
            <v>да</v>
          </cell>
        </row>
        <row r="16">
          <cell r="E16" t="str">
            <v>2.7</v>
          </cell>
          <cell r="F16">
            <v>7</v>
          </cell>
          <cell r="H16" t="str">
            <v xml:space="preserve">Ашкельдина Милания </v>
          </cell>
          <cell r="I16" t="str">
            <v>31.08.2005</v>
          </cell>
          <cell r="K16" t="str">
            <v>м</v>
          </cell>
          <cell r="L16" t="str">
            <v>ЮН/ДЕВ</v>
          </cell>
          <cell r="N16">
            <v>1</v>
          </cell>
          <cell r="Q16">
            <v>0</v>
          </cell>
          <cell r="R16">
            <v>2005</v>
          </cell>
          <cell r="V16" t="str">
            <v>да</v>
          </cell>
        </row>
        <row r="17">
          <cell r="E17" t="str">
            <v>2.8</v>
          </cell>
          <cell r="F17">
            <v>8</v>
          </cell>
          <cell r="H17" t="str">
            <v xml:space="preserve">Токарева Вероника </v>
          </cell>
          <cell r="I17" t="str">
            <v>27.05.2005</v>
          </cell>
          <cell r="K17" t="str">
            <v>ж</v>
          </cell>
          <cell r="L17" t="str">
            <v>ЮН/ДЕВ</v>
          </cell>
          <cell r="Q17">
            <v>0</v>
          </cell>
          <cell r="R17">
            <v>2005</v>
          </cell>
          <cell r="U17"/>
          <cell r="V17" t="str">
            <v>да</v>
          </cell>
        </row>
        <row r="18">
          <cell r="E18" t="str">
            <v>3.1</v>
          </cell>
          <cell r="F18">
            <v>1</v>
          </cell>
          <cell r="H18" t="str">
            <v>Золотарев Константин</v>
          </cell>
          <cell r="I18" t="str">
            <v>12.04.2007</v>
          </cell>
          <cell r="K18" t="str">
            <v>м</v>
          </cell>
          <cell r="L18" t="str">
            <v>ЮН/ДЕВ</v>
          </cell>
          <cell r="Q18">
            <v>0</v>
          </cell>
          <cell r="R18">
            <v>2007</v>
          </cell>
          <cell r="U18"/>
          <cell r="V18" t="str">
            <v>да</v>
          </cell>
        </row>
        <row r="19">
          <cell r="E19" t="str">
            <v>3.2</v>
          </cell>
          <cell r="F19">
            <v>2</v>
          </cell>
          <cell r="H19" t="str">
            <v xml:space="preserve">Безин Егор </v>
          </cell>
          <cell r="I19" t="str">
            <v>22.04.2006</v>
          </cell>
          <cell r="K19" t="str">
            <v>м</v>
          </cell>
          <cell r="L19" t="str">
            <v>ЮН/ДЕВ</v>
          </cell>
          <cell r="N19">
            <v>1</v>
          </cell>
          <cell r="Q19">
            <v>0</v>
          </cell>
          <cell r="R19">
            <v>2006</v>
          </cell>
          <cell r="U19"/>
          <cell r="V19" t="str">
            <v>да</v>
          </cell>
        </row>
        <row r="20">
          <cell r="E20" t="str">
            <v>3.3</v>
          </cell>
          <cell r="F20">
            <v>3</v>
          </cell>
          <cell r="H20" t="str">
            <v xml:space="preserve">Рыжаков Максим </v>
          </cell>
          <cell r="I20" t="str">
            <v>20.01.2006</v>
          </cell>
          <cell r="K20" t="str">
            <v>м</v>
          </cell>
          <cell r="L20" t="str">
            <v>ЮН/ДЕВ</v>
          </cell>
          <cell r="N20">
            <v>1</v>
          </cell>
          <cell r="Q20">
            <v>0</v>
          </cell>
          <cell r="R20">
            <v>2006</v>
          </cell>
          <cell r="U20"/>
          <cell r="V20" t="str">
            <v>да</v>
          </cell>
        </row>
        <row r="21">
          <cell r="E21" t="str">
            <v>3.4</v>
          </cell>
          <cell r="F21">
            <v>4</v>
          </cell>
          <cell r="H21" t="str">
            <v xml:space="preserve">Сусликов Кирилл </v>
          </cell>
          <cell r="I21" t="str">
            <v>17.11.2006</v>
          </cell>
          <cell r="K21" t="str">
            <v>м</v>
          </cell>
          <cell r="L21" t="str">
            <v>ЮН/ДЕВ</v>
          </cell>
          <cell r="Q21">
            <v>0</v>
          </cell>
          <cell r="R21">
            <v>2006</v>
          </cell>
          <cell r="U21"/>
          <cell r="V21" t="str">
            <v>да</v>
          </cell>
        </row>
        <row r="22">
          <cell r="E22" t="str">
            <v>3.5</v>
          </cell>
          <cell r="F22">
            <v>5</v>
          </cell>
          <cell r="H22" t="str">
            <v xml:space="preserve">Царегородцев Максим </v>
          </cell>
          <cell r="I22" t="str">
            <v>25.05.2007</v>
          </cell>
          <cell r="K22" t="str">
            <v>м</v>
          </cell>
          <cell r="L22" t="str">
            <v>ЮН/ДЕВ</v>
          </cell>
          <cell r="Q22">
            <v>0</v>
          </cell>
          <cell r="R22">
            <v>2007</v>
          </cell>
          <cell r="U22"/>
          <cell r="V22" t="str">
            <v>да</v>
          </cell>
        </row>
        <row r="23">
          <cell r="E23" t="str">
            <v>3.6</v>
          </cell>
          <cell r="F23">
            <v>6</v>
          </cell>
          <cell r="H23" t="str">
            <v xml:space="preserve">Иванова Ева </v>
          </cell>
          <cell r="I23" t="str">
            <v>20.05.2007</v>
          </cell>
          <cell r="K23" t="str">
            <v>ж</v>
          </cell>
          <cell r="L23" t="str">
            <v>ЮН/ДЕВ</v>
          </cell>
          <cell r="N23">
            <v>1</v>
          </cell>
          <cell r="Q23">
            <v>0</v>
          </cell>
          <cell r="R23">
            <v>2007</v>
          </cell>
          <cell r="V23" t="str">
            <v>да</v>
          </cell>
        </row>
        <row r="24">
          <cell r="E24" t="str">
            <v>3.7</v>
          </cell>
          <cell r="F24">
            <v>7</v>
          </cell>
          <cell r="H24" t="str">
            <v xml:space="preserve">Шубенкина Сабрина </v>
          </cell>
          <cell r="I24" t="str">
            <v>30.03.2007</v>
          </cell>
          <cell r="K24" t="str">
            <v>ж</v>
          </cell>
          <cell r="L24" t="str">
            <v>ЮН/ДЕВ</v>
          </cell>
          <cell r="Q24">
            <v>0</v>
          </cell>
          <cell r="R24">
            <v>2007</v>
          </cell>
          <cell r="V24" t="str">
            <v>да</v>
          </cell>
        </row>
        <row r="25">
          <cell r="E25" t="str">
            <v>3.8</v>
          </cell>
          <cell r="F25">
            <v>8</v>
          </cell>
          <cell r="H25" t="str">
            <v>Сидорова Виктория</v>
          </cell>
          <cell r="I25" t="str">
            <v>12.05.2007</v>
          </cell>
          <cell r="K25" t="str">
            <v>ж</v>
          </cell>
          <cell r="L25" t="str">
            <v>ЮН/ДЕВ</v>
          </cell>
          <cell r="N25">
            <v>1</v>
          </cell>
          <cell r="Q25">
            <v>0</v>
          </cell>
          <cell r="R25">
            <v>2007</v>
          </cell>
          <cell r="V25" t="str">
            <v>да</v>
          </cell>
        </row>
        <row r="26">
          <cell r="E26" t="str">
            <v>4.1</v>
          </cell>
          <cell r="F26">
            <v>1</v>
          </cell>
          <cell r="H26" t="str">
            <v xml:space="preserve">Карпова Валерия  </v>
          </cell>
          <cell r="I26" t="str">
            <v>01.08.2006</v>
          </cell>
          <cell r="K26" t="str">
            <v>ж</v>
          </cell>
          <cell r="L26" t="str">
            <v>ЮН/ДЕВ</v>
          </cell>
          <cell r="N26">
            <v>1</v>
          </cell>
          <cell r="Q26">
            <v>0</v>
          </cell>
          <cell r="R26">
            <v>2006</v>
          </cell>
        </row>
        <row r="27">
          <cell r="E27" t="str">
            <v>4.2</v>
          </cell>
          <cell r="F27">
            <v>2</v>
          </cell>
          <cell r="H27" t="str">
            <v xml:space="preserve">Смирнова Ксения </v>
          </cell>
          <cell r="I27" t="str">
            <v>11.12.2005</v>
          </cell>
          <cell r="K27" t="str">
            <v>ж</v>
          </cell>
          <cell r="L27" t="str">
            <v>ЮН/ДЕВ</v>
          </cell>
          <cell r="N27">
            <v>1</v>
          </cell>
          <cell r="Q27">
            <v>0</v>
          </cell>
          <cell r="R27">
            <v>2005</v>
          </cell>
        </row>
        <row r="28">
          <cell r="E28" t="str">
            <v>4.3</v>
          </cell>
          <cell r="F28">
            <v>3</v>
          </cell>
          <cell r="H28" t="str">
            <v xml:space="preserve">Шалахова Алина </v>
          </cell>
          <cell r="I28" t="str">
            <v>30.04.2006</v>
          </cell>
          <cell r="K28" t="str">
            <v>ж</v>
          </cell>
          <cell r="L28" t="str">
            <v>ЮН/ДЕВ</v>
          </cell>
          <cell r="N28">
            <v>1</v>
          </cell>
          <cell r="Q28">
            <v>0</v>
          </cell>
          <cell r="R28">
            <v>2006</v>
          </cell>
        </row>
        <row r="29">
          <cell r="E29" t="str">
            <v>4.4</v>
          </cell>
          <cell r="F29">
            <v>4</v>
          </cell>
          <cell r="H29" t="str">
            <v xml:space="preserve">Овчинникова Виктория </v>
          </cell>
          <cell r="I29" t="str">
            <v>04.10.2005</v>
          </cell>
          <cell r="K29" t="str">
            <v>ж</v>
          </cell>
          <cell r="L29" t="str">
            <v>ЮН/ДЕВ</v>
          </cell>
          <cell r="N29">
            <v>1</v>
          </cell>
          <cell r="Q29">
            <v>0</v>
          </cell>
          <cell r="R29">
            <v>2005</v>
          </cell>
        </row>
        <row r="30">
          <cell r="E30" t="str">
            <v>4.5</v>
          </cell>
          <cell r="F30">
            <v>5</v>
          </cell>
          <cell r="H30" t="str">
            <v xml:space="preserve">Павлова Дарья </v>
          </cell>
          <cell r="I30" t="str">
            <v>17.08.2006</v>
          </cell>
          <cell r="K30" t="str">
            <v>ж</v>
          </cell>
          <cell r="L30" t="str">
            <v>ЮН/ДЕВ</v>
          </cell>
          <cell r="N30">
            <v>1</v>
          </cell>
          <cell r="Q30">
            <v>0</v>
          </cell>
          <cell r="R30">
            <v>2006</v>
          </cell>
        </row>
        <row r="31">
          <cell r="E31" t="str">
            <v>4.6</v>
          </cell>
          <cell r="F31">
            <v>6</v>
          </cell>
          <cell r="H31" t="str">
            <v>Гасымов Даниил Ризван олы</v>
          </cell>
          <cell r="I31" t="str">
            <v>01.11.2005</v>
          </cell>
          <cell r="K31" t="str">
            <v>м</v>
          </cell>
          <cell r="L31" t="str">
            <v>ЮН/ДЕВ</v>
          </cell>
          <cell r="N31">
            <v>1</v>
          </cell>
          <cell r="Q31">
            <v>0</v>
          </cell>
          <cell r="R31">
            <v>2005</v>
          </cell>
        </row>
        <row r="32">
          <cell r="E32" t="str">
            <v>4.7</v>
          </cell>
          <cell r="F32">
            <v>7</v>
          </cell>
          <cell r="H32" t="str">
            <v xml:space="preserve">Кошкин Кирилл </v>
          </cell>
          <cell r="I32" t="str">
            <v>18.12.2005</v>
          </cell>
          <cell r="K32" t="str">
            <v>м</v>
          </cell>
          <cell r="L32" t="str">
            <v>ЮН/ДЕВ</v>
          </cell>
          <cell r="N32">
            <v>1</v>
          </cell>
          <cell r="Q32">
            <v>0</v>
          </cell>
          <cell r="R32">
            <v>2005</v>
          </cell>
        </row>
        <row r="33">
          <cell r="E33" t="str">
            <v>4.8</v>
          </cell>
          <cell r="F33">
            <v>8</v>
          </cell>
          <cell r="H33" t="str">
            <v xml:space="preserve">Попов Даниил </v>
          </cell>
          <cell r="I33" t="str">
            <v>31.01.2006</v>
          </cell>
          <cell r="K33" t="str">
            <v>м</v>
          </cell>
          <cell r="L33" t="str">
            <v>ЮН/ДЕВ</v>
          </cell>
          <cell r="N33">
            <v>1</v>
          </cell>
          <cell r="Q33">
            <v>0</v>
          </cell>
          <cell r="R33">
            <v>2006</v>
          </cell>
        </row>
        <row r="34">
          <cell r="E34" t="str">
            <v>4.9</v>
          </cell>
          <cell r="F34">
            <v>9</v>
          </cell>
          <cell r="H34" t="str">
            <v xml:space="preserve">Мальцев Иван </v>
          </cell>
          <cell r="I34" t="str">
            <v>22.01.2006</v>
          </cell>
          <cell r="K34" t="str">
            <v>м</v>
          </cell>
          <cell r="L34" t="str">
            <v>ЮН/ДЕВ</v>
          </cell>
          <cell r="N34">
            <v>1</v>
          </cell>
          <cell r="Q34">
            <v>0</v>
          </cell>
          <cell r="R34">
            <v>2006</v>
          </cell>
        </row>
        <row r="35">
          <cell r="E35" t="str">
            <v>4.10</v>
          </cell>
          <cell r="F35">
            <v>10</v>
          </cell>
          <cell r="H35" t="str">
            <v xml:space="preserve">Помаскин Даниил </v>
          </cell>
          <cell r="I35" t="str">
            <v>03.11.2005</v>
          </cell>
          <cell r="K35" t="str">
            <v>м</v>
          </cell>
          <cell r="L35" t="str">
            <v>ЮН/ДЕВ</v>
          </cell>
          <cell r="N35">
            <v>1</v>
          </cell>
          <cell r="Q35">
            <v>0</v>
          </cell>
          <cell r="R35">
            <v>2005</v>
          </cell>
        </row>
        <row r="36">
          <cell r="E36" t="str">
            <v>4.11</v>
          </cell>
          <cell r="F36">
            <v>11</v>
          </cell>
          <cell r="H36" t="str">
            <v xml:space="preserve">Никифоров Артём </v>
          </cell>
          <cell r="I36" t="str">
            <v>27.07.2006</v>
          </cell>
          <cell r="K36" t="str">
            <v>м</v>
          </cell>
          <cell r="L36" t="str">
            <v>ЮН/ДЕВ</v>
          </cell>
          <cell r="N36">
            <v>1</v>
          </cell>
          <cell r="Q36">
            <v>0</v>
          </cell>
          <cell r="R36">
            <v>2006</v>
          </cell>
        </row>
        <row r="37">
          <cell r="E37" t="str">
            <v>4.12</v>
          </cell>
          <cell r="F37">
            <v>12</v>
          </cell>
          <cell r="H37" t="str">
            <v>Калинин Максим</v>
          </cell>
          <cell r="I37" t="str">
            <v>25.11.2006</v>
          </cell>
          <cell r="K37" t="str">
            <v>м</v>
          </cell>
          <cell r="L37" t="str">
            <v>ЮН/ДЕВ</v>
          </cell>
          <cell r="N37">
            <v>1</v>
          </cell>
          <cell r="Q37">
            <v>0</v>
          </cell>
          <cell r="R37">
            <v>2006</v>
          </cell>
        </row>
        <row r="38">
          <cell r="E38" t="str">
            <v>5.1</v>
          </cell>
          <cell r="F38">
            <v>1</v>
          </cell>
          <cell r="H38" t="str">
            <v xml:space="preserve">Гагарин Степан </v>
          </cell>
          <cell r="I38" t="str">
            <v>06.02.2006</v>
          </cell>
          <cell r="K38" t="str">
            <v>м</v>
          </cell>
          <cell r="L38" t="str">
            <v>ЮН/ДЕВ</v>
          </cell>
          <cell r="Q38">
            <v>0</v>
          </cell>
          <cell r="R38">
            <v>2006</v>
          </cell>
          <cell r="V38" t="str">
            <v>да</v>
          </cell>
        </row>
        <row r="39">
          <cell r="E39" t="str">
            <v>5.2</v>
          </cell>
          <cell r="F39">
            <v>2</v>
          </cell>
          <cell r="H39" t="str">
            <v xml:space="preserve">Иванов Кирилл </v>
          </cell>
          <cell r="I39" t="str">
            <v>01.07.2006</v>
          </cell>
          <cell r="K39" t="str">
            <v>м</v>
          </cell>
          <cell r="L39" t="str">
            <v>ЮН/ДЕВ</v>
          </cell>
          <cell r="N39">
            <v>1</v>
          </cell>
          <cell r="Q39">
            <v>0</v>
          </cell>
          <cell r="R39">
            <v>2006</v>
          </cell>
          <cell r="V39" t="str">
            <v>да</v>
          </cell>
        </row>
        <row r="40">
          <cell r="E40" t="str">
            <v>5.3</v>
          </cell>
          <cell r="F40">
            <v>3</v>
          </cell>
          <cell r="H40" t="str">
            <v xml:space="preserve">Максимова Мария </v>
          </cell>
          <cell r="I40" t="str">
            <v>23.10.2005</v>
          </cell>
          <cell r="K40" t="str">
            <v>ж</v>
          </cell>
          <cell r="L40" t="str">
            <v>ЮН/ДЕВ</v>
          </cell>
          <cell r="N40">
            <v>1</v>
          </cell>
          <cell r="Q40">
            <v>0</v>
          </cell>
          <cell r="R40">
            <v>2005</v>
          </cell>
          <cell r="V40" t="str">
            <v>да</v>
          </cell>
        </row>
        <row r="41">
          <cell r="E41" t="str">
            <v>5.4</v>
          </cell>
          <cell r="F41">
            <v>4</v>
          </cell>
          <cell r="H41" t="str">
            <v xml:space="preserve">Нефедова Елизавета </v>
          </cell>
          <cell r="I41" t="str">
            <v>12.09.2006</v>
          </cell>
          <cell r="K41" t="str">
            <v>ж</v>
          </cell>
          <cell r="L41" t="str">
            <v>ЮН/ДЕВ</v>
          </cell>
          <cell r="N41">
            <v>1</v>
          </cell>
          <cell r="Q41">
            <v>0</v>
          </cell>
          <cell r="R41">
            <v>2006</v>
          </cell>
          <cell r="V41" t="str">
            <v>да</v>
          </cell>
        </row>
        <row r="42">
          <cell r="E42" t="str">
            <v>5.5</v>
          </cell>
          <cell r="F42">
            <v>5</v>
          </cell>
          <cell r="H42" t="str">
            <v xml:space="preserve">Петров Артем </v>
          </cell>
          <cell r="I42" t="str">
            <v>25.11.2005</v>
          </cell>
          <cell r="K42" t="str">
            <v>м</v>
          </cell>
          <cell r="L42" t="str">
            <v>ЮН/ДЕВ</v>
          </cell>
          <cell r="N42">
            <v>1</v>
          </cell>
          <cell r="Q42">
            <v>0</v>
          </cell>
          <cell r="R42">
            <v>2005</v>
          </cell>
          <cell r="V42" t="str">
            <v>да</v>
          </cell>
        </row>
        <row r="43">
          <cell r="E43" t="str">
            <v>5.6</v>
          </cell>
          <cell r="F43">
            <v>6</v>
          </cell>
          <cell r="H43" t="str">
            <v xml:space="preserve">Романов Кирилл </v>
          </cell>
          <cell r="I43" t="str">
            <v>22.02.2006</v>
          </cell>
          <cell r="K43" t="str">
            <v>м</v>
          </cell>
          <cell r="L43" t="str">
            <v>ЮН/ДЕВ</v>
          </cell>
          <cell r="Q43">
            <v>0</v>
          </cell>
          <cell r="R43">
            <v>2006</v>
          </cell>
          <cell r="V43" t="str">
            <v>да</v>
          </cell>
        </row>
        <row r="44">
          <cell r="E44" t="str">
            <v>5.7</v>
          </cell>
          <cell r="F44">
            <v>7</v>
          </cell>
          <cell r="H44" t="str">
            <v>Шлычкова Екатерина</v>
          </cell>
          <cell r="I44" t="str">
            <v>02.06.2005</v>
          </cell>
          <cell r="K44" t="str">
            <v>ж</v>
          </cell>
          <cell r="L44" t="str">
            <v>ЮН/ДЕВ</v>
          </cell>
          <cell r="Q44">
            <v>0</v>
          </cell>
          <cell r="R44">
            <v>2005</v>
          </cell>
          <cell r="V44" t="str">
            <v>да</v>
          </cell>
        </row>
        <row r="45">
          <cell r="E45" t="str">
            <v>5.8</v>
          </cell>
          <cell r="F45">
            <v>8</v>
          </cell>
          <cell r="H45" t="str">
            <v xml:space="preserve">Петренко Мария </v>
          </cell>
          <cell r="I45" t="str">
            <v>04.08.2007</v>
          </cell>
          <cell r="K45" t="str">
            <v>ж</v>
          </cell>
          <cell r="L45" t="str">
            <v>ЮН/ДЕВ</v>
          </cell>
          <cell r="Q45">
            <v>0</v>
          </cell>
          <cell r="R45">
            <v>2007</v>
          </cell>
          <cell r="V45" t="str">
            <v>да</v>
          </cell>
        </row>
        <row r="46">
          <cell r="E46" t="str">
            <v>6.1</v>
          </cell>
          <cell r="F46">
            <v>1</v>
          </cell>
          <cell r="H46" t="str">
            <v xml:space="preserve">Андреев Кирилл </v>
          </cell>
          <cell r="I46" t="str">
            <v>07.02.2007</v>
          </cell>
          <cell r="K46" t="str">
            <v>м</v>
          </cell>
          <cell r="L46" t="str">
            <v>ЮН/ДЕВ</v>
          </cell>
          <cell r="N46">
            <v>1</v>
          </cell>
          <cell r="Q46">
            <v>0</v>
          </cell>
          <cell r="R46">
            <v>2007</v>
          </cell>
          <cell r="V46" t="str">
            <v>да</v>
          </cell>
        </row>
        <row r="47">
          <cell r="E47" t="str">
            <v>6.2</v>
          </cell>
          <cell r="F47">
            <v>2</v>
          </cell>
          <cell r="H47" t="str">
            <v>Халыгов Юнис Орхан оглы</v>
          </cell>
          <cell r="I47" t="str">
            <v>28.12.2005</v>
          </cell>
          <cell r="K47" t="str">
            <v>м</v>
          </cell>
          <cell r="L47" t="str">
            <v>ЮН/ДЕВ</v>
          </cell>
          <cell r="Q47">
            <v>0</v>
          </cell>
          <cell r="R47">
            <v>2005</v>
          </cell>
          <cell r="V47" t="str">
            <v>да</v>
          </cell>
        </row>
        <row r="48">
          <cell r="E48" t="str">
            <v>6.3</v>
          </cell>
          <cell r="F48">
            <v>3</v>
          </cell>
          <cell r="H48" t="str">
            <v xml:space="preserve">Новоселов Артём </v>
          </cell>
          <cell r="I48" t="str">
            <v>28.01.2007</v>
          </cell>
          <cell r="K48" t="str">
            <v>м</v>
          </cell>
          <cell r="L48" t="str">
            <v>ЮН/ДЕВ</v>
          </cell>
          <cell r="N48">
            <v>1</v>
          </cell>
          <cell r="Q48">
            <v>0</v>
          </cell>
          <cell r="R48">
            <v>2007</v>
          </cell>
          <cell r="V48" t="str">
            <v>да</v>
          </cell>
        </row>
        <row r="49">
          <cell r="E49" t="str">
            <v>6.4</v>
          </cell>
          <cell r="F49">
            <v>4</v>
          </cell>
          <cell r="H49" t="str">
            <v xml:space="preserve">Сокова Виктория </v>
          </cell>
          <cell r="I49" t="str">
            <v>08.08.2007</v>
          </cell>
          <cell r="K49" t="str">
            <v>ж</v>
          </cell>
          <cell r="L49" t="str">
            <v>ЮН/ДЕВ</v>
          </cell>
          <cell r="Q49">
            <v>0</v>
          </cell>
          <cell r="R49">
            <v>2007</v>
          </cell>
          <cell r="V49" t="str">
            <v>да</v>
          </cell>
        </row>
        <row r="50">
          <cell r="E50" t="str">
            <v>6.5</v>
          </cell>
          <cell r="F50">
            <v>5</v>
          </cell>
          <cell r="H50" t="str">
            <v xml:space="preserve">Софронова Ксения </v>
          </cell>
          <cell r="I50" t="str">
            <v>08.01.2008</v>
          </cell>
          <cell r="K50" t="str">
            <v>ж</v>
          </cell>
          <cell r="L50" t="str">
            <v>ЮН/ДЕВ</v>
          </cell>
          <cell r="N50">
            <v>1</v>
          </cell>
          <cell r="Q50">
            <v>0</v>
          </cell>
          <cell r="R50">
            <v>2008</v>
          </cell>
          <cell r="V50" t="str">
            <v>да</v>
          </cell>
        </row>
        <row r="51">
          <cell r="E51" t="str">
            <v>6.6</v>
          </cell>
          <cell r="F51">
            <v>6</v>
          </cell>
          <cell r="H51" t="str">
            <v xml:space="preserve">Сошин Кирилл </v>
          </cell>
          <cell r="I51" t="str">
            <v>18.07.2007</v>
          </cell>
          <cell r="K51" t="str">
            <v>м</v>
          </cell>
          <cell r="L51" t="str">
            <v>ЮН/ДЕВ</v>
          </cell>
          <cell r="Q51">
            <v>0</v>
          </cell>
          <cell r="R51">
            <v>2007</v>
          </cell>
          <cell r="V51" t="str">
            <v>да</v>
          </cell>
        </row>
        <row r="52">
          <cell r="E52" t="str">
            <v>6.7</v>
          </cell>
          <cell r="F52">
            <v>7</v>
          </cell>
          <cell r="H52" t="str">
            <v>Гаязова Ильсия</v>
          </cell>
          <cell r="I52" t="str">
            <v>05.01.2007</v>
          </cell>
          <cell r="K52" t="str">
            <v>ж</v>
          </cell>
          <cell r="L52" t="str">
            <v>ЮН/ДЕВ</v>
          </cell>
          <cell r="N52">
            <v>1</v>
          </cell>
          <cell r="Q52">
            <v>0</v>
          </cell>
          <cell r="R52">
            <v>2007</v>
          </cell>
          <cell r="V52" t="str">
            <v>да</v>
          </cell>
        </row>
        <row r="53">
          <cell r="E53" t="str">
            <v>6.8</v>
          </cell>
          <cell r="F53">
            <v>8</v>
          </cell>
          <cell r="H53" t="str">
            <v xml:space="preserve">Царегородцев Артём </v>
          </cell>
          <cell r="I53" t="str">
            <v>10.01.2007</v>
          </cell>
          <cell r="K53" t="str">
            <v>м</v>
          </cell>
          <cell r="L53" t="str">
            <v>ЮН/ДЕВ</v>
          </cell>
          <cell r="Q53">
            <v>0</v>
          </cell>
          <cell r="R53">
            <v>2007</v>
          </cell>
          <cell r="V53" t="str">
            <v>да</v>
          </cell>
        </row>
        <row r="54">
          <cell r="E54" t="str">
            <v>7.1</v>
          </cell>
          <cell r="F54">
            <v>1</v>
          </cell>
          <cell r="H54" t="str">
            <v xml:space="preserve">Сафиуллин Ильдар </v>
          </cell>
          <cell r="I54" t="str">
            <v>11.01.2005</v>
          </cell>
          <cell r="K54" t="str">
            <v>м</v>
          </cell>
          <cell r="L54" t="str">
            <v>ЮН/ДЕВ</v>
          </cell>
          <cell r="Q54">
            <v>0</v>
          </cell>
          <cell r="R54">
            <v>2005</v>
          </cell>
          <cell r="V54" t="str">
            <v>да</v>
          </cell>
        </row>
        <row r="55">
          <cell r="E55" t="str">
            <v>7.2</v>
          </cell>
          <cell r="F55">
            <v>2</v>
          </cell>
          <cell r="H55" t="str">
            <v xml:space="preserve">Дорошенко Данила </v>
          </cell>
          <cell r="I55" t="str">
            <v>12.02.2005</v>
          </cell>
          <cell r="K55" t="str">
            <v>м</v>
          </cell>
          <cell r="L55" t="str">
            <v>ЮН/ДЕВ</v>
          </cell>
          <cell r="Q55">
            <v>0</v>
          </cell>
          <cell r="R55">
            <v>2005</v>
          </cell>
          <cell r="V55" t="str">
            <v>да</v>
          </cell>
        </row>
        <row r="56">
          <cell r="E56" t="str">
            <v>7.3</v>
          </cell>
          <cell r="F56">
            <v>3</v>
          </cell>
          <cell r="H56" t="str">
            <v xml:space="preserve">Кашапов Марсель </v>
          </cell>
          <cell r="I56" t="str">
            <v>13.07.2005</v>
          </cell>
          <cell r="K56" t="str">
            <v>м</v>
          </cell>
          <cell r="L56" t="str">
            <v>ЮН/ДЕВ</v>
          </cell>
          <cell r="Q56">
            <v>0</v>
          </cell>
          <cell r="R56">
            <v>2005</v>
          </cell>
          <cell r="V56" t="str">
            <v>да</v>
          </cell>
        </row>
        <row r="57">
          <cell r="E57" t="str">
            <v>7.4</v>
          </cell>
          <cell r="F57">
            <v>4</v>
          </cell>
          <cell r="H57" t="str">
            <v xml:space="preserve">Федоров Роман </v>
          </cell>
          <cell r="I57" t="str">
            <v>21.03.2005</v>
          </cell>
          <cell r="K57" t="str">
            <v>м</v>
          </cell>
          <cell r="L57" t="str">
            <v>ЮН/ДЕВ</v>
          </cell>
          <cell r="N57">
            <v>1</v>
          </cell>
          <cell r="Q57">
            <v>0</v>
          </cell>
          <cell r="R57">
            <v>2005</v>
          </cell>
          <cell r="V57" t="str">
            <v>да</v>
          </cell>
        </row>
        <row r="58">
          <cell r="E58" t="str">
            <v>7.5</v>
          </cell>
          <cell r="F58">
            <v>5</v>
          </cell>
          <cell r="H58" t="str">
            <v xml:space="preserve">Иванова Анастасия </v>
          </cell>
          <cell r="I58" t="str">
            <v>16.12.2005</v>
          </cell>
          <cell r="K58" t="str">
            <v>ж</v>
          </cell>
          <cell r="L58" t="str">
            <v>ЮН/ДЕВ</v>
          </cell>
          <cell r="N58">
            <v>1</v>
          </cell>
          <cell r="Q58">
            <v>0</v>
          </cell>
          <cell r="R58">
            <v>2005</v>
          </cell>
          <cell r="V58" t="str">
            <v>да</v>
          </cell>
        </row>
        <row r="59">
          <cell r="E59" t="str">
            <v>7.6</v>
          </cell>
          <cell r="F59">
            <v>6</v>
          </cell>
          <cell r="H59" t="str">
            <v xml:space="preserve">Шашина Дарья </v>
          </cell>
          <cell r="I59" t="str">
            <v>29.01.2005</v>
          </cell>
          <cell r="K59" t="str">
            <v>ж</v>
          </cell>
          <cell r="L59" t="str">
            <v>ЮН/ДЕВ</v>
          </cell>
          <cell r="N59">
            <v>1</v>
          </cell>
          <cell r="Q59">
            <v>0</v>
          </cell>
          <cell r="R59">
            <v>2005</v>
          </cell>
          <cell r="V59" t="str">
            <v>да</v>
          </cell>
        </row>
        <row r="60">
          <cell r="E60" t="str">
            <v>7.7</v>
          </cell>
          <cell r="F60">
            <v>7</v>
          </cell>
          <cell r="H60" t="str">
            <v>Романова Елизавета</v>
          </cell>
          <cell r="I60" t="str">
            <v>23.05.2005</v>
          </cell>
          <cell r="K60" t="str">
            <v>ж</v>
          </cell>
          <cell r="L60" t="str">
            <v>ЮН/ДЕВ</v>
          </cell>
          <cell r="Q60">
            <v>0</v>
          </cell>
          <cell r="R60">
            <v>2005</v>
          </cell>
          <cell r="V60" t="str">
            <v>да</v>
          </cell>
        </row>
        <row r="61">
          <cell r="E61" t="str">
            <v>7.8</v>
          </cell>
          <cell r="F61">
            <v>8</v>
          </cell>
          <cell r="H61" t="str">
            <v xml:space="preserve">Телицын Михаил </v>
          </cell>
          <cell r="I61" t="str">
            <v>14.01.2005</v>
          </cell>
          <cell r="K61" t="str">
            <v>м</v>
          </cell>
          <cell r="L61" t="str">
            <v>ЮН/ДЕВ</v>
          </cell>
          <cell r="N61">
            <v>1</v>
          </cell>
          <cell r="Q61">
            <v>0</v>
          </cell>
          <cell r="R61">
            <v>2005</v>
          </cell>
          <cell r="V61" t="str">
            <v>да</v>
          </cell>
        </row>
        <row r="62">
          <cell r="E62" t="str">
            <v>8.1</v>
          </cell>
          <cell r="F62">
            <v>1</v>
          </cell>
          <cell r="H62" t="str">
            <v xml:space="preserve">Бурмистрова Полина </v>
          </cell>
          <cell r="I62" t="str">
            <v>13.08.2007</v>
          </cell>
          <cell r="K62" t="str">
            <v>м</v>
          </cell>
          <cell r="L62" t="str">
            <v>ЮН/ДЕВ</v>
          </cell>
          <cell r="N62">
            <v>1</v>
          </cell>
          <cell r="Q62">
            <v>0</v>
          </cell>
          <cell r="R62">
            <v>2007</v>
          </cell>
          <cell r="V62" t="str">
            <v>да</v>
          </cell>
        </row>
        <row r="63">
          <cell r="E63" t="str">
            <v>8.2</v>
          </cell>
          <cell r="F63">
            <v>2</v>
          </cell>
          <cell r="H63" t="str">
            <v xml:space="preserve">Пастун Полина </v>
          </cell>
          <cell r="I63" t="str">
            <v>17.04.2005</v>
          </cell>
          <cell r="K63" t="str">
            <v>м</v>
          </cell>
          <cell r="L63" t="str">
            <v>ЮН/ДЕВ</v>
          </cell>
          <cell r="Q63">
            <v>0</v>
          </cell>
          <cell r="R63">
            <v>2005</v>
          </cell>
          <cell r="V63" t="str">
            <v>да</v>
          </cell>
        </row>
        <row r="64">
          <cell r="E64" t="str">
            <v>8.3</v>
          </cell>
          <cell r="F64">
            <v>3</v>
          </cell>
          <cell r="H64" t="str">
            <v xml:space="preserve">Петрова Анастасия </v>
          </cell>
          <cell r="I64" t="str">
            <v>18.08.2005</v>
          </cell>
          <cell r="K64" t="str">
            <v>ж</v>
          </cell>
          <cell r="L64" t="str">
            <v>ЮН/ДЕВ</v>
          </cell>
          <cell r="N64">
            <v>1</v>
          </cell>
          <cell r="Q64">
            <v>0</v>
          </cell>
          <cell r="R64">
            <v>2005</v>
          </cell>
          <cell r="V64" t="str">
            <v>да</v>
          </cell>
        </row>
        <row r="65">
          <cell r="E65" t="str">
            <v>8.4</v>
          </cell>
          <cell r="F65">
            <v>4</v>
          </cell>
          <cell r="H65" t="str">
            <v xml:space="preserve">Волжанин Алексей </v>
          </cell>
          <cell r="I65" t="str">
            <v>27.11.2004</v>
          </cell>
          <cell r="K65" t="str">
            <v>м</v>
          </cell>
          <cell r="L65" t="str">
            <v>ЮН/ДЕВ</v>
          </cell>
          <cell r="N65">
            <v>1</v>
          </cell>
          <cell r="Q65">
            <v>0</v>
          </cell>
          <cell r="R65">
            <v>2004</v>
          </cell>
          <cell r="V65" t="str">
            <v>да</v>
          </cell>
        </row>
        <row r="66">
          <cell r="E66" t="str">
            <v>8.5</v>
          </cell>
          <cell r="F66">
            <v>5</v>
          </cell>
          <cell r="H66" t="str">
            <v>Пискунов Давид</v>
          </cell>
          <cell r="I66" t="str">
            <v>10.12.2004</v>
          </cell>
          <cell r="K66" t="str">
            <v>м</v>
          </cell>
          <cell r="L66" t="str">
            <v>ЮН/ДЕВ</v>
          </cell>
          <cell r="Q66">
            <v>0</v>
          </cell>
          <cell r="R66">
            <v>2004</v>
          </cell>
          <cell r="V66" t="str">
            <v>да</v>
          </cell>
        </row>
        <row r="67">
          <cell r="E67" t="str">
            <v>8.6</v>
          </cell>
          <cell r="F67">
            <v>6</v>
          </cell>
          <cell r="H67" t="str">
            <v xml:space="preserve">Байков Константин </v>
          </cell>
          <cell r="I67" t="str">
            <v>31.07.2008</v>
          </cell>
          <cell r="K67" t="str">
            <v>м</v>
          </cell>
          <cell r="L67" t="str">
            <v>ЮН/ДЕВ</v>
          </cell>
          <cell r="Q67">
            <v>0</v>
          </cell>
          <cell r="R67">
            <v>2008</v>
          </cell>
          <cell r="V67" t="str">
            <v>да</v>
          </cell>
        </row>
        <row r="68">
          <cell r="E68" t="str">
            <v>8.7</v>
          </cell>
          <cell r="F68">
            <v>7</v>
          </cell>
          <cell r="H68" t="str">
            <v>Нальгиев Рамин</v>
          </cell>
          <cell r="I68" t="str">
            <v>01.04.2007</v>
          </cell>
          <cell r="K68" t="str">
            <v>м</v>
          </cell>
          <cell r="L68" t="str">
            <v>ЮН/ДЕВ</v>
          </cell>
          <cell r="N68">
            <v>1</v>
          </cell>
          <cell r="Q68">
            <v>0</v>
          </cell>
          <cell r="R68">
            <v>2007</v>
          </cell>
          <cell r="V68" t="str">
            <v>да</v>
          </cell>
        </row>
        <row r="69">
          <cell r="E69" t="str">
            <v>8.8</v>
          </cell>
          <cell r="F69">
            <v>8</v>
          </cell>
          <cell r="H69" t="str">
            <v xml:space="preserve">Домрачев Михаил </v>
          </cell>
          <cell r="I69" t="str">
            <v>11.01.2008</v>
          </cell>
          <cell r="K69" t="str">
            <v>м</v>
          </cell>
          <cell r="L69" t="str">
            <v>ЮН/ДЕВ</v>
          </cell>
          <cell r="Q69">
            <v>0</v>
          </cell>
          <cell r="R69">
            <v>2008</v>
          </cell>
          <cell r="V69" t="str">
            <v>да</v>
          </cell>
        </row>
        <row r="70">
          <cell r="E70" t="str">
            <v>9.1</v>
          </cell>
          <cell r="F70">
            <v>1</v>
          </cell>
          <cell r="H70" t="str">
            <v xml:space="preserve">Андреев Алексей </v>
          </cell>
          <cell r="I70" t="str">
            <v>05.07.2006</v>
          </cell>
          <cell r="K70" t="str">
            <v>м</v>
          </cell>
          <cell r="L70" t="str">
            <v>ЮН/ДЕВ</v>
          </cell>
          <cell r="N70">
            <v>1</v>
          </cell>
          <cell r="Q70">
            <v>0</v>
          </cell>
          <cell r="R70">
            <v>2006</v>
          </cell>
          <cell r="V70" t="str">
            <v>да</v>
          </cell>
        </row>
        <row r="71">
          <cell r="E71" t="str">
            <v>9.2</v>
          </cell>
          <cell r="F71">
            <v>2</v>
          </cell>
          <cell r="H71" t="str">
            <v xml:space="preserve">Бусыгина Дарья </v>
          </cell>
          <cell r="I71" t="str">
            <v>07.05.2006</v>
          </cell>
          <cell r="K71" t="str">
            <v>ж</v>
          </cell>
          <cell r="L71" t="str">
            <v>ЮН/ДЕВ</v>
          </cell>
          <cell r="N71">
            <v>1</v>
          </cell>
          <cell r="Q71">
            <v>0</v>
          </cell>
          <cell r="R71">
            <v>2006</v>
          </cell>
          <cell r="V71" t="str">
            <v>да</v>
          </cell>
        </row>
        <row r="72">
          <cell r="E72" t="str">
            <v>9.3</v>
          </cell>
          <cell r="F72">
            <v>3</v>
          </cell>
          <cell r="H72" t="str">
            <v xml:space="preserve">Дергунов Михаил </v>
          </cell>
          <cell r="I72" t="str">
            <v>25.11.2005</v>
          </cell>
          <cell r="K72" t="str">
            <v>м</v>
          </cell>
          <cell r="L72" t="str">
            <v>ЮН/ДЕВ</v>
          </cell>
          <cell r="Q72">
            <v>0</v>
          </cell>
          <cell r="R72">
            <v>2005</v>
          </cell>
          <cell r="V72" t="str">
            <v>да</v>
          </cell>
        </row>
        <row r="73">
          <cell r="E73" t="str">
            <v>9.4</v>
          </cell>
          <cell r="F73">
            <v>4</v>
          </cell>
          <cell r="H73" t="str">
            <v xml:space="preserve">Иванова Мария </v>
          </cell>
          <cell r="I73" t="str">
            <v>07.06.2006</v>
          </cell>
          <cell r="K73" t="str">
            <v>м</v>
          </cell>
          <cell r="L73" t="str">
            <v>ЮН/ДЕВ</v>
          </cell>
          <cell r="N73">
            <v>1</v>
          </cell>
          <cell r="Q73">
            <v>0</v>
          </cell>
          <cell r="R73">
            <v>2006</v>
          </cell>
          <cell r="V73" t="str">
            <v>да</v>
          </cell>
        </row>
        <row r="74">
          <cell r="E74" t="str">
            <v>9.5</v>
          </cell>
          <cell r="F74">
            <v>5</v>
          </cell>
          <cell r="H74" t="str">
            <v xml:space="preserve">Нугуманов Амир </v>
          </cell>
          <cell r="I74" t="str">
            <v>15.09.2006</v>
          </cell>
          <cell r="K74" t="str">
            <v>м</v>
          </cell>
          <cell r="L74" t="str">
            <v>ЮН/ДЕВ</v>
          </cell>
          <cell r="Q74">
            <v>0</v>
          </cell>
          <cell r="R74">
            <v>2006</v>
          </cell>
          <cell r="V74" t="str">
            <v>да</v>
          </cell>
        </row>
        <row r="75">
          <cell r="E75" t="str">
            <v>9.6</v>
          </cell>
          <cell r="F75">
            <v>6</v>
          </cell>
          <cell r="H75" t="str">
            <v xml:space="preserve">Сперанская.Юлия </v>
          </cell>
          <cell r="I75" t="str">
            <v>23.07.2006</v>
          </cell>
          <cell r="K75" t="str">
            <v>ж</v>
          </cell>
          <cell r="L75" t="str">
            <v>ЮН/ДЕВ</v>
          </cell>
          <cell r="Q75">
            <v>0</v>
          </cell>
          <cell r="R75">
            <v>2006</v>
          </cell>
          <cell r="U75"/>
          <cell r="V75" t="str">
            <v>да</v>
          </cell>
        </row>
        <row r="76">
          <cell r="E76" t="str">
            <v>9.7</v>
          </cell>
          <cell r="F76">
            <v>7</v>
          </cell>
          <cell r="H76" t="str">
            <v xml:space="preserve">Тысько Владимир </v>
          </cell>
          <cell r="I76" t="str">
            <v>08.08.2006</v>
          </cell>
          <cell r="K76" t="str">
            <v>м</v>
          </cell>
          <cell r="L76" t="str">
            <v>ЮН/ДЕВ</v>
          </cell>
          <cell r="Q76">
            <v>0</v>
          </cell>
          <cell r="R76">
            <v>2006</v>
          </cell>
          <cell r="V76" t="str">
            <v>да</v>
          </cell>
        </row>
        <row r="77">
          <cell r="E77" t="str">
            <v>9.8</v>
          </cell>
          <cell r="F77">
            <v>8</v>
          </cell>
          <cell r="H77" t="str">
            <v xml:space="preserve">Шамаев Ярослав </v>
          </cell>
          <cell r="I77" t="str">
            <v>23.01.2006</v>
          </cell>
          <cell r="K77" t="str">
            <v>м</v>
          </cell>
          <cell r="L77" t="str">
            <v>ЮН/ДЕВ</v>
          </cell>
          <cell r="N77">
            <v>1</v>
          </cell>
          <cell r="Q77">
            <v>0</v>
          </cell>
          <cell r="R77">
            <v>2006</v>
          </cell>
          <cell r="U77"/>
          <cell r="V77" t="str">
            <v>да</v>
          </cell>
        </row>
        <row r="78">
          <cell r="E78" t="str">
            <v>10.1</v>
          </cell>
          <cell r="F78">
            <v>1</v>
          </cell>
          <cell r="H78" t="str">
            <v xml:space="preserve">Столяров Артем </v>
          </cell>
          <cell r="I78" t="str">
            <v xml:space="preserve">28.04.2005 </v>
          </cell>
          <cell r="K78" t="str">
            <v>м</v>
          </cell>
          <cell r="L78" t="str">
            <v>ЮН/ДЕВ</v>
          </cell>
          <cell r="N78">
            <v>1</v>
          </cell>
          <cell r="Q78">
            <v>0</v>
          </cell>
          <cell r="R78">
            <v>2005</v>
          </cell>
          <cell r="U78"/>
          <cell r="V78" t="str">
            <v>да</v>
          </cell>
        </row>
        <row r="79">
          <cell r="E79" t="str">
            <v>10.2</v>
          </cell>
          <cell r="F79">
            <v>2</v>
          </cell>
          <cell r="H79" t="str">
            <v xml:space="preserve">Шестаков Владимир </v>
          </cell>
          <cell r="I79" t="str">
            <v>22.12.2004</v>
          </cell>
          <cell r="K79" t="str">
            <v>м</v>
          </cell>
          <cell r="L79" t="str">
            <v>ЮН/ДЕВ</v>
          </cell>
          <cell r="N79">
            <v>1</v>
          </cell>
          <cell r="Q79">
            <v>0</v>
          </cell>
          <cell r="R79">
            <v>2004</v>
          </cell>
          <cell r="U79"/>
          <cell r="V79" t="str">
            <v>да</v>
          </cell>
        </row>
        <row r="80">
          <cell r="E80" t="str">
            <v>10.3</v>
          </cell>
          <cell r="F80">
            <v>3</v>
          </cell>
          <cell r="H80" t="str">
            <v xml:space="preserve">Мальгина Александра </v>
          </cell>
          <cell r="I80" t="str">
            <v>15.07.2007</v>
          </cell>
          <cell r="K80" t="str">
            <v>ж</v>
          </cell>
          <cell r="L80" t="str">
            <v>ЮН/ДЕВ</v>
          </cell>
          <cell r="N80">
            <v>1</v>
          </cell>
          <cell r="Q80">
            <v>0</v>
          </cell>
          <cell r="R80">
            <v>2007</v>
          </cell>
          <cell r="U80"/>
          <cell r="V80" t="str">
            <v>да</v>
          </cell>
        </row>
        <row r="81">
          <cell r="E81" t="str">
            <v>10.4</v>
          </cell>
          <cell r="F81">
            <v>4</v>
          </cell>
          <cell r="H81" t="str">
            <v xml:space="preserve">Яшина Милана </v>
          </cell>
          <cell r="I81" t="str">
            <v>02.02.2005</v>
          </cell>
          <cell r="K81" t="str">
            <v>ж</v>
          </cell>
          <cell r="L81" t="str">
            <v>ЮН/ДЕВ</v>
          </cell>
          <cell r="N81">
            <v>1</v>
          </cell>
          <cell r="Q81">
            <v>0</v>
          </cell>
          <cell r="R81">
            <v>2005</v>
          </cell>
          <cell r="V81" t="str">
            <v>да</v>
          </cell>
        </row>
        <row r="82">
          <cell r="E82" t="str">
            <v>10.5</v>
          </cell>
          <cell r="F82">
            <v>5</v>
          </cell>
          <cell r="H82" t="str">
            <v>Черников Василий</v>
          </cell>
          <cell r="I82" t="str">
            <v>17.01.2007</v>
          </cell>
          <cell r="K82" t="str">
            <v>м</v>
          </cell>
          <cell r="L82" t="str">
            <v>ЮН/ДЕВ</v>
          </cell>
          <cell r="Q82">
            <v>0</v>
          </cell>
          <cell r="R82">
            <v>2007</v>
          </cell>
          <cell r="V82" t="str">
            <v>да</v>
          </cell>
        </row>
        <row r="83">
          <cell r="E83" t="str">
            <v>10.6</v>
          </cell>
          <cell r="F83">
            <v>6</v>
          </cell>
          <cell r="H83" t="str">
            <v xml:space="preserve">Яковлева Любовь </v>
          </cell>
          <cell r="I83" t="str">
            <v>23.03.2007</v>
          </cell>
          <cell r="K83" t="str">
            <v>ж</v>
          </cell>
          <cell r="L83" t="str">
            <v>ЮН/ДЕВ</v>
          </cell>
          <cell r="Q83">
            <v>0</v>
          </cell>
          <cell r="R83">
            <v>2007</v>
          </cell>
          <cell r="V83" t="str">
            <v>да</v>
          </cell>
        </row>
        <row r="84">
          <cell r="E84" t="str">
            <v>10.7</v>
          </cell>
          <cell r="F84">
            <v>7</v>
          </cell>
          <cell r="H84" t="str">
            <v xml:space="preserve">Головин Кирилл </v>
          </cell>
          <cell r="I84" t="str">
            <v>16.06.2007</v>
          </cell>
          <cell r="K84" t="str">
            <v>м</v>
          </cell>
          <cell r="L84" t="str">
            <v>ЮН/ДЕВ</v>
          </cell>
          <cell r="Q84">
            <v>0</v>
          </cell>
          <cell r="R84">
            <v>2007</v>
          </cell>
          <cell r="V84" t="str">
            <v>да</v>
          </cell>
        </row>
        <row r="85">
          <cell r="E85" t="str">
            <v>10.8</v>
          </cell>
          <cell r="F85">
            <v>8</v>
          </cell>
          <cell r="H85" t="str">
            <v xml:space="preserve">Китаев Даниил </v>
          </cell>
          <cell r="I85" t="str">
            <v>16.09.2007</v>
          </cell>
          <cell r="K85" t="str">
            <v>м</v>
          </cell>
          <cell r="L85" t="str">
            <v>ЮН/ДЕВ</v>
          </cell>
          <cell r="Q85">
            <v>0</v>
          </cell>
          <cell r="R85">
            <v>2007</v>
          </cell>
          <cell r="V85" t="str">
            <v>да</v>
          </cell>
        </row>
        <row r="86">
          <cell r="E86" t="str">
            <v>11.1</v>
          </cell>
          <cell r="F86">
            <v>1</v>
          </cell>
          <cell r="H86" t="str">
            <v xml:space="preserve">Волков Данила </v>
          </cell>
          <cell r="I86" t="str">
            <v>01.02.2007</v>
          </cell>
          <cell r="K86" t="str">
            <v>м</v>
          </cell>
          <cell r="L86" t="str">
            <v>ЮН/ДЕВ</v>
          </cell>
          <cell r="Q86">
            <v>0</v>
          </cell>
          <cell r="R86">
            <v>2007</v>
          </cell>
          <cell r="V86" t="str">
            <v>да</v>
          </cell>
        </row>
        <row r="87">
          <cell r="E87" t="str">
            <v>11.2</v>
          </cell>
          <cell r="F87">
            <v>2</v>
          </cell>
          <cell r="H87" t="str">
            <v xml:space="preserve">Харзинов Амир </v>
          </cell>
          <cell r="I87" t="str">
            <v>14.06.2007</v>
          </cell>
          <cell r="K87" t="str">
            <v>м</v>
          </cell>
          <cell r="L87" t="str">
            <v>ЮН/ДЕВ</v>
          </cell>
          <cell r="Q87">
            <v>0</v>
          </cell>
          <cell r="R87">
            <v>2007</v>
          </cell>
          <cell r="V87" t="str">
            <v>да</v>
          </cell>
        </row>
        <row r="88">
          <cell r="E88" t="str">
            <v>11.3</v>
          </cell>
          <cell r="F88">
            <v>3</v>
          </cell>
          <cell r="H88" t="str">
            <v xml:space="preserve">Бахтин Егор </v>
          </cell>
          <cell r="I88" t="str">
            <v>13.02.2007</v>
          </cell>
          <cell r="K88" t="str">
            <v>м</v>
          </cell>
          <cell r="L88" t="str">
            <v>ЮН/ДЕВ</v>
          </cell>
          <cell r="N88">
            <v>1</v>
          </cell>
          <cell r="Q88">
            <v>0</v>
          </cell>
          <cell r="R88">
            <v>2007</v>
          </cell>
          <cell r="V88" t="str">
            <v>да</v>
          </cell>
        </row>
        <row r="89">
          <cell r="E89" t="str">
            <v>11.4</v>
          </cell>
          <cell r="F89">
            <v>4</v>
          </cell>
          <cell r="H89" t="str">
            <v xml:space="preserve">Корчашкин Андрей </v>
          </cell>
          <cell r="I89" t="str">
            <v>14.05.2007</v>
          </cell>
          <cell r="K89" t="str">
            <v>м</v>
          </cell>
          <cell r="L89" t="str">
            <v>ЮН/ДЕВ</v>
          </cell>
          <cell r="N89">
            <v>1</v>
          </cell>
          <cell r="Q89">
            <v>0</v>
          </cell>
          <cell r="R89">
            <v>2007</v>
          </cell>
          <cell r="V89" t="str">
            <v>да</v>
          </cell>
        </row>
        <row r="90">
          <cell r="E90" t="str">
            <v>11.5</v>
          </cell>
          <cell r="F90">
            <v>5</v>
          </cell>
          <cell r="H90" t="str">
            <v xml:space="preserve">Корнилов Всеволод </v>
          </cell>
          <cell r="I90" t="str">
            <v>19.03.2007</v>
          </cell>
          <cell r="K90" t="str">
            <v>м</v>
          </cell>
          <cell r="L90" t="str">
            <v>ЮН/ДЕВ</v>
          </cell>
          <cell r="Q90">
            <v>0</v>
          </cell>
          <cell r="R90">
            <v>2007</v>
          </cell>
          <cell r="V90" t="str">
            <v>да</v>
          </cell>
        </row>
        <row r="91">
          <cell r="E91" t="str">
            <v>11.6</v>
          </cell>
          <cell r="F91">
            <v>6</v>
          </cell>
          <cell r="H91" t="str">
            <v xml:space="preserve">Баженова Ксения </v>
          </cell>
          <cell r="I91" t="str">
            <v>03.07.2007</v>
          </cell>
          <cell r="K91" t="str">
            <v>ж</v>
          </cell>
          <cell r="L91" t="str">
            <v>ЮН/ДЕВ</v>
          </cell>
          <cell r="N91">
            <v>1</v>
          </cell>
          <cell r="Q91">
            <v>0</v>
          </cell>
          <cell r="R91">
            <v>2007</v>
          </cell>
          <cell r="V91" t="str">
            <v>да</v>
          </cell>
        </row>
        <row r="92">
          <cell r="E92" t="str">
            <v>11.7</v>
          </cell>
          <cell r="F92">
            <v>7</v>
          </cell>
          <cell r="H92" t="str">
            <v xml:space="preserve">Березникова Анастасия </v>
          </cell>
          <cell r="I92" t="str">
            <v>02.11.2006</v>
          </cell>
          <cell r="K92" t="str">
            <v>ж</v>
          </cell>
          <cell r="L92" t="str">
            <v>ЮН/ДЕВ</v>
          </cell>
          <cell r="N92">
            <v>1</v>
          </cell>
          <cell r="Q92">
            <v>0</v>
          </cell>
          <cell r="R92">
            <v>2006</v>
          </cell>
          <cell r="V92" t="str">
            <v>да</v>
          </cell>
        </row>
        <row r="93">
          <cell r="E93" t="str">
            <v>11.8</v>
          </cell>
          <cell r="F93">
            <v>8</v>
          </cell>
          <cell r="H93" t="str">
            <v xml:space="preserve">Наймушина Дарья </v>
          </cell>
          <cell r="I93" t="str">
            <v>24.06.2007</v>
          </cell>
          <cell r="K93" t="str">
            <v>ж</v>
          </cell>
          <cell r="L93" t="str">
            <v>ЮН/ДЕВ</v>
          </cell>
          <cell r="Q93">
            <v>0</v>
          </cell>
          <cell r="R93">
            <v>2007</v>
          </cell>
          <cell r="V93" t="str">
            <v>да</v>
          </cell>
        </row>
        <row r="94">
          <cell r="E94" t="str">
            <v>12.1</v>
          </cell>
          <cell r="F94">
            <v>1</v>
          </cell>
          <cell r="H94" t="str">
            <v>Бухонов Александр</v>
          </cell>
          <cell r="I94" t="str">
            <v>05.08.2007</v>
          </cell>
          <cell r="K94" t="str">
            <v>м</v>
          </cell>
          <cell r="L94" t="str">
            <v>ЮН/ДЕВ</v>
          </cell>
          <cell r="Q94">
            <v>0</v>
          </cell>
          <cell r="R94">
            <v>2007</v>
          </cell>
        </row>
        <row r="95">
          <cell r="E95" t="str">
            <v>12.2</v>
          </cell>
          <cell r="F95">
            <v>2</v>
          </cell>
          <cell r="H95" t="str">
            <v>Казаринов Сергей</v>
          </cell>
          <cell r="I95" t="str">
            <v xml:space="preserve">28.11.2006 </v>
          </cell>
          <cell r="K95" t="str">
            <v>м</v>
          </cell>
          <cell r="L95" t="str">
            <v>ЮН/ДЕВ</v>
          </cell>
          <cell r="Q95">
            <v>0</v>
          </cell>
          <cell r="R95">
            <v>2006</v>
          </cell>
        </row>
        <row r="96">
          <cell r="E96" t="str">
            <v>12.3</v>
          </cell>
          <cell r="F96">
            <v>3</v>
          </cell>
          <cell r="H96" t="str">
            <v>Андреев Илья</v>
          </cell>
          <cell r="I96" t="str">
            <v>30.08.2007</v>
          </cell>
          <cell r="K96" t="str">
            <v>м</v>
          </cell>
          <cell r="L96" t="str">
            <v>ЮН/ДЕВ</v>
          </cell>
          <cell r="Q96">
            <v>0</v>
          </cell>
          <cell r="R96">
            <v>2007</v>
          </cell>
        </row>
        <row r="97">
          <cell r="E97" t="str">
            <v>12.4</v>
          </cell>
          <cell r="F97">
            <v>4</v>
          </cell>
          <cell r="H97" t="str">
            <v>Ружейников Кирилл</v>
          </cell>
          <cell r="I97" t="str">
            <v>23.01.2007</v>
          </cell>
          <cell r="K97" t="str">
            <v>м</v>
          </cell>
          <cell r="L97" t="str">
            <v>ЮН/ДЕВ</v>
          </cell>
          <cell r="Q97">
            <v>0</v>
          </cell>
          <cell r="R97">
            <v>2007</v>
          </cell>
        </row>
        <row r="98">
          <cell r="E98" t="str">
            <v>12.5</v>
          </cell>
          <cell r="F98">
            <v>5</v>
          </cell>
          <cell r="H98" t="str">
            <v>Коротков Артем</v>
          </cell>
          <cell r="I98" t="str">
            <v>23.03.2007</v>
          </cell>
          <cell r="K98" t="str">
            <v>м</v>
          </cell>
          <cell r="L98" t="str">
            <v>ЮН/ДЕВ</v>
          </cell>
          <cell r="Q98">
            <v>0</v>
          </cell>
          <cell r="R98">
            <v>2007</v>
          </cell>
        </row>
        <row r="99">
          <cell r="E99" t="str">
            <v>12.6</v>
          </cell>
          <cell r="F99">
            <v>6</v>
          </cell>
          <cell r="H99" t="str">
            <v>Поздеева Яна</v>
          </cell>
          <cell r="I99" t="str">
            <v>20.05.2007</v>
          </cell>
          <cell r="K99" t="str">
            <v>ж</v>
          </cell>
          <cell r="L99" t="str">
            <v>ЮН/ДЕВ</v>
          </cell>
          <cell r="Q99">
            <v>0</v>
          </cell>
          <cell r="R99">
            <v>2007</v>
          </cell>
        </row>
        <row r="100">
          <cell r="E100" t="str">
            <v>12.7</v>
          </cell>
          <cell r="F100">
            <v>7</v>
          </cell>
          <cell r="H100" t="str">
            <v>Козлова Ксения</v>
          </cell>
          <cell r="I100" t="str">
            <v>06.02.2008</v>
          </cell>
          <cell r="K100" t="str">
            <v>ж</v>
          </cell>
          <cell r="L100" t="str">
            <v>ЮН/ДЕВ</v>
          </cell>
          <cell r="Q100">
            <v>0</v>
          </cell>
          <cell r="R100">
            <v>2008</v>
          </cell>
        </row>
        <row r="101">
          <cell r="E101" t="str">
            <v>12.8</v>
          </cell>
          <cell r="F101">
            <v>8</v>
          </cell>
          <cell r="H101" t="str">
            <v>Мельникова Анастасия</v>
          </cell>
          <cell r="I101" t="str">
            <v>05.06.2007</v>
          </cell>
          <cell r="K101" t="str">
            <v>ж</v>
          </cell>
          <cell r="L101" t="str">
            <v>ЮН/ДЕВ</v>
          </cell>
          <cell r="Q101">
            <v>0</v>
          </cell>
          <cell r="R101">
            <v>2007</v>
          </cell>
        </row>
        <row r="102">
          <cell r="E102" t="str">
            <v>12.9</v>
          </cell>
          <cell r="F102">
            <v>9</v>
          </cell>
          <cell r="H102" t="str">
            <v>Николаева Ульяна</v>
          </cell>
          <cell r="I102" t="str">
            <v>01.12.2006</v>
          </cell>
          <cell r="K102" t="str">
            <v>ж</v>
          </cell>
          <cell r="L102" t="str">
            <v>ЮН/ДЕВ</v>
          </cell>
          <cell r="Q102">
            <v>0</v>
          </cell>
          <cell r="R102">
            <v>2006</v>
          </cell>
        </row>
        <row r="103">
          <cell r="E103" t="str">
            <v>12.10</v>
          </cell>
          <cell r="F103">
            <v>10</v>
          </cell>
          <cell r="H103" t="str">
            <v>Волжанин Александр</v>
          </cell>
          <cell r="I103" t="str">
            <v>31.08.2007</v>
          </cell>
          <cell r="K103" t="str">
            <v>м</v>
          </cell>
          <cell r="L103" t="str">
            <v>ЮН/ДЕВ</v>
          </cell>
          <cell r="Q103">
            <v>0</v>
          </cell>
          <cell r="R103">
            <v>2007</v>
          </cell>
        </row>
        <row r="104">
          <cell r="E104" t="str">
            <v>13.1</v>
          </cell>
          <cell r="F104">
            <v>1</v>
          </cell>
          <cell r="H104" t="str">
            <v xml:space="preserve">Тихонов Бронислав </v>
          </cell>
          <cell r="I104" t="str">
            <v>16.12.2006</v>
          </cell>
          <cell r="K104" t="str">
            <v>м</v>
          </cell>
          <cell r="L104" t="str">
            <v>ЮН/ДЕВ</v>
          </cell>
          <cell r="Q104">
            <v>0</v>
          </cell>
          <cell r="R104">
            <v>2006</v>
          </cell>
          <cell r="V104" t="str">
            <v>да</v>
          </cell>
        </row>
        <row r="105">
          <cell r="E105" t="str">
            <v>13.2</v>
          </cell>
          <cell r="F105">
            <v>2</v>
          </cell>
          <cell r="H105" t="str">
            <v xml:space="preserve">Трифонов Александр  </v>
          </cell>
          <cell r="I105" t="str">
            <v>28.01.2007</v>
          </cell>
          <cell r="K105" t="str">
            <v>м</v>
          </cell>
          <cell r="L105" t="str">
            <v>ЮН/ДЕВ</v>
          </cell>
          <cell r="N105">
            <v>1</v>
          </cell>
          <cell r="Q105">
            <v>0</v>
          </cell>
          <cell r="R105">
            <v>2007</v>
          </cell>
          <cell r="V105" t="str">
            <v>да</v>
          </cell>
        </row>
        <row r="106">
          <cell r="E106" t="str">
            <v>13.3</v>
          </cell>
          <cell r="F106">
            <v>3</v>
          </cell>
          <cell r="H106" t="str">
            <v xml:space="preserve">Фокин Даниил </v>
          </cell>
          <cell r="I106" t="str">
            <v>04.07.2007</v>
          </cell>
          <cell r="K106" t="str">
            <v>м</v>
          </cell>
          <cell r="L106" t="str">
            <v>ЮН/ДЕВ</v>
          </cell>
          <cell r="Q106">
            <v>0</v>
          </cell>
          <cell r="R106">
            <v>2007</v>
          </cell>
          <cell r="V106" t="str">
            <v>да</v>
          </cell>
        </row>
        <row r="107">
          <cell r="E107" t="str">
            <v>13.4</v>
          </cell>
          <cell r="F107">
            <v>4</v>
          </cell>
          <cell r="H107" t="str">
            <v xml:space="preserve">Хорошилов Иван </v>
          </cell>
          <cell r="I107" t="str">
            <v>24.01.2007</v>
          </cell>
          <cell r="K107" t="str">
            <v>м</v>
          </cell>
          <cell r="L107" t="str">
            <v>ЮН/ДЕВ</v>
          </cell>
          <cell r="Q107">
            <v>0</v>
          </cell>
          <cell r="R107">
            <v>2007</v>
          </cell>
          <cell r="V107" t="str">
            <v>да</v>
          </cell>
        </row>
        <row r="108">
          <cell r="E108" t="str">
            <v>13.5</v>
          </cell>
          <cell r="F108">
            <v>5</v>
          </cell>
          <cell r="H108" t="str">
            <v xml:space="preserve">Пашков Максим </v>
          </cell>
          <cell r="I108" t="str">
            <v>23.03.2007</v>
          </cell>
          <cell r="K108" t="str">
            <v>м</v>
          </cell>
          <cell r="L108" t="str">
            <v>ЮН/ДЕВ</v>
          </cell>
          <cell r="N108">
            <v>1</v>
          </cell>
          <cell r="Q108">
            <v>0</v>
          </cell>
          <cell r="R108">
            <v>2007</v>
          </cell>
          <cell r="V108" t="str">
            <v>да</v>
          </cell>
        </row>
        <row r="109">
          <cell r="E109" t="str">
            <v>13.6</v>
          </cell>
          <cell r="F109">
            <v>6</v>
          </cell>
          <cell r="H109" t="str">
            <v xml:space="preserve">Андреева Ксения </v>
          </cell>
          <cell r="I109" t="str">
            <v>09.02.2008</v>
          </cell>
          <cell r="K109" t="str">
            <v>ж</v>
          </cell>
          <cell r="L109" t="str">
            <v>ЮН/ДЕВ</v>
          </cell>
          <cell r="N109">
            <v>1</v>
          </cell>
          <cell r="Q109">
            <v>0</v>
          </cell>
          <cell r="R109">
            <v>2008</v>
          </cell>
          <cell r="V109" t="str">
            <v>да</v>
          </cell>
        </row>
        <row r="110">
          <cell r="E110" t="str">
            <v>13.7</v>
          </cell>
          <cell r="F110">
            <v>7</v>
          </cell>
          <cell r="H110" t="str">
            <v xml:space="preserve">Березина Анастасия </v>
          </cell>
          <cell r="I110" t="str">
            <v>04.01.2007</v>
          </cell>
          <cell r="K110" t="str">
            <v>ж</v>
          </cell>
          <cell r="L110" t="str">
            <v>ЮН/ДЕВ</v>
          </cell>
          <cell r="Q110">
            <v>0</v>
          </cell>
          <cell r="R110">
            <v>2007</v>
          </cell>
          <cell r="V110" t="str">
            <v>да</v>
          </cell>
        </row>
        <row r="111">
          <cell r="E111" t="str">
            <v>13.8</v>
          </cell>
          <cell r="F111">
            <v>8</v>
          </cell>
          <cell r="H111" t="str">
            <v xml:space="preserve">Шабалина Софья </v>
          </cell>
          <cell r="I111" t="str">
            <v>29.01.2007</v>
          </cell>
          <cell r="K111" t="str">
            <v>ж</v>
          </cell>
          <cell r="L111" t="str">
            <v>ЮН/ДЕВ</v>
          </cell>
          <cell r="N111">
            <v>1</v>
          </cell>
          <cell r="Q111">
            <v>0</v>
          </cell>
          <cell r="R111">
            <v>2007</v>
          </cell>
          <cell r="V111" t="str">
            <v>да</v>
          </cell>
        </row>
        <row r="112">
          <cell r="E112" t="str">
            <v>14.1</v>
          </cell>
          <cell r="F112">
            <v>1</v>
          </cell>
          <cell r="H112" t="str">
            <v xml:space="preserve">Шамаев Роман </v>
          </cell>
          <cell r="I112" t="str">
            <v>29.11.2004</v>
          </cell>
          <cell r="K112" t="str">
            <v>м</v>
          </cell>
          <cell r="L112" t="str">
            <v>ЮН/ДЕВ</v>
          </cell>
          <cell r="Q112">
            <v>0</v>
          </cell>
          <cell r="R112">
            <v>2004</v>
          </cell>
          <cell r="V112" t="str">
            <v>да</v>
          </cell>
        </row>
        <row r="113">
          <cell r="E113" t="str">
            <v>14.2</v>
          </cell>
          <cell r="F113">
            <v>2</v>
          </cell>
          <cell r="H113" t="str">
            <v xml:space="preserve">Кулалаев Александр </v>
          </cell>
          <cell r="I113" t="str">
            <v>30.11.2004</v>
          </cell>
          <cell r="K113" t="str">
            <v>м</v>
          </cell>
          <cell r="L113" t="str">
            <v>ЮН/ДЕВ</v>
          </cell>
          <cell r="N113">
            <v>1</v>
          </cell>
          <cell r="Q113">
            <v>0</v>
          </cell>
          <cell r="R113">
            <v>2004</v>
          </cell>
          <cell r="V113" t="str">
            <v>да</v>
          </cell>
        </row>
        <row r="114">
          <cell r="E114" t="str">
            <v>14.3</v>
          </cell>
          <cell r="F114">
            <v>3</v>
          </cell>
          <cell r="H114" t="str">
            <v xml:space="preserve">Попов Артём </v>
          </cell>
          <cell r="I114" t="str">
            <v>01.03.2005</v>
          </cell>
          <cell r="K114" t="str">
            <v>м</v>
          </cell>
          <cell r="L114" t="str">
            <v>ЮН/ДЕВ</v>
          </cell>
          <cell r="Q114">
            <v>0</v>
          </cell>
          <cell r="R114">
            <v>2005</v>
          </cell>
          <cell r="V114" t="str">
            <v>да</v>
          </cell>
        </row>
        <row r="115">
          <cell r="E115" t="str">
            <v>14.4</v>
          </cell>
          <cell r="F115">
            <v>4</v>
          </cell>
          <cell r="H115" t="str">
            <v xml:space="preserve">Салихьянова Аделина </v>
          </cell>
          <cell r="I115" t="str">
            <v>27.06.2005</v>
          </cell>
          <cell r="K115" t="str">
            <v>ж</v>
          </cell>
          <cell r="L115" t="str">
            <v>ЮН/ДЕВ</v>
          </cell>
          <cell r="Q115">
            <v>0</v>
          </cell>
          <cell r="R115">
            <v>2005</v>
          </cell>
          <cell r="V115" t="str">
            <v>да</v>
          </cell>
        </row>
        <row r="116">
          <cell r="E116" t="str">
            <v>14.5</v>
          </cell>
          <cell r="F116">
            <v>5</v>
          </cell>
          <cell r="H116" t="str">
            <v>Егошина Елизавета</v>
          </cell>
          <cell r="I116" t="str">
            <v>12.12.2006</v>
          </cell>
          <cell r="K116" t="str">
            <v>ж</v>
          </cell>
          <cell r="L116" t="str">
            <v>ЮН/ДЕВ</v>
          </cell>
          <cell r="N116">
            <v>1</v>
          </cell>
          <cell r="Q116">
            <v>0</v>
          </cell>
          <cell r="R116">
            <v>2006</v>
          </cell>
          <cell r="V116" t="str">
            <v>да</v>
          </cell>
        </row>
        <row r="117">
          <cell r="E117" t="str">
            <v>14.6</v>
          </cell>
          <cell r="F117">
            <v>6</v>
          </cell>
          <cell r="H117" t="str">
            <v xml:space="preserve">Паутов Михаил </v>
          </cell>
          <cell r="I117" t="str">
            <v>27.01.2005</v>
          </cell>
          <cell r="K117" t="str">
            <v>м</v>
          </cell>
          <cell r="L117" t="str">
            <v>ЮН/ДЕВ</v>
          </cell>
          <cell r="N117">
            <v>1</v>
          </cell>
          <cell r="Q117">
            <v>0</v>
          </cell>
          <cell r="R117">
            <v>2005</v>
          </cell>
          <cell r="V117" t="str">
            <v>да</v>
          </cell>
        </row>
        <row r="118">
          <cell r="E118" t="str">
            <v>14.7</v>
          </cell>
          <cell r="F118">
            <v>7</v>
          </cell>
          <cell r="H118" t="str">
            <v xml:space="preserve">Шевнин Алексей </v>
          </cell>
          <cell r="I118" t="str">
            <v>24.05.2005</v>
          </cell>
          <cell r="K118" t="str">
            <v>м</v>
          </cell>
          <cell r="L118" t="str">
            <v>ЮН/ДЕВ</v>
          </cell>
          <cell r="Q118">
            <v>0</v>
          </cell>
          <cell r="R118">
            <v>2005</v>
          </cell>
          <cell r="V118" t="str">
            <v>да</v>
          </cell>
        </row>
        <row r="119">
          <cell r="E119" t="str">
            <v>14.8</v>
          </cell>
          <cell r="F119">
            <v>8</v>
          </cell>
          <cell r="H119" t="str">
            <v xml:space="preserve">Полякова София </v>
          </cell>
          <cell r="I119" t="str">
            <v>04.08.2006</v>
          </cell>
          <cell r="K119" t="str">
            <v>ж</v>
          </cell>
          <cell r="L119" t="str">
            <v>ЮН/ДЕВ</v>
          </cell>
          <cell r="N119">
            <v>1</v>
          </cell>
          <cell r="Q119">
            <v>0</v>
          </cell>
          <cell r="R119">
            <v>2006</v>
          </cell>
          <cell r="V119" t="str">
            <v>да</v>
          </cell>
        </row>
        <row r="120">
          <cell r="E120" t="str">
            <v>15.1</v>
          </cell>
          <cell r="F120">
            <v>1</v>
          </cell>
          <cell r="H120" t="str">
            <v xml:space="preserve">Сандыков Владимир </v>
          </cell>
          <cell r="I120" t="str">
            <v>06.06.2006</v>
          </cell>
          <cell r="K120" t="str">
            <v>м</v>
          </cell>
          <cell r="L120" t="str">
            <v>ЮН/ДЕВ</v>
          </cell>
          <cell r="N120">
            <v>1</v>
          </cell>
          <cell r="Q120">
            <v>0</v>
          </cell>
          <cell r="R120">
            <v>2006</v>
          </cell>
          <cell r="V120" t="str">
            <v>да</v>
          </cell>
        </row>
        <row r="121">
          <cell r="E121" t="str">
            <v>15.2</v>
          </cell>
          <cell r="F121">
            <v>2</v>
          </cell>
          <cell r="H121" t="str">
            <v xml:space="preserve">Андреева  Елена </v>
          </cell>
          <cell r="I121" t="str">
            <v>25.10.2006</v>
          </cell>
          <cell r="K121" t="str">
            <v>ж</v>
          </cell>
          <cell r="L121" t="str">
            <v>ЮН/ДЕВ</v>
          </cell>
          <cell r="Q121">
            <v>0</v>
          </cell>
          <cell r="R121">
            <v>2006</v>
          </cell>
          <cell r="V121" t="str">
            <v>да</v>
          </cell>
        </row>
        <row r="122">
          <cell r="E122" t="str">
            <v>15.3</v>
          </cell>
          <cell r="F122">
            <v>3</v>
          </cell>
          <cell r="H122" t="str">
            <v xml:space="preserve">Королёва Яна </v>
          </cell>
          <cell r="I122" t="str">
            <v>13.06.2006</v>
          </cell>
          <cell r="K122" t="str">
            <v>ж</v>
          </cell>
          <cell r="L122" t="str">
            <v>ЮН/ДЕВ</v>
          </cell>
          <cell r="N122">
            <v>1</v>
          </cell>
          <cell r="Q122">
            <v>0</v>
          </cell>
          <cell r="R122">
            <v>2006</v>
          </cell>
          <cell r="V122" t="str">
            <v>да</v>
          </cell>
        </row>
        <row r="123">
          <cell r="E123" t="str">
            <v>15.4</v>
          </cell>
          <cell r="F123">
            <v>4</v>
          </cell>
          <cell r="H123" t="str">
            <v xml:space="preserve">Скорина Екатерина </v>
          </cell>
          <cell r="I123" t="str">
            <v>14.03.2006</v>
          </cell>
          <cell r="K123" t="str">
            <v>ж</v>
          </cell>
          <cell r="L123" t="str">
            <v>ЮН/ДЕВ</v>
          </cell>
          <cell r="N123">
            <v>1</v>
          </cell>
          <cell r="Q123">
            <v>0</v>
          </cell>
          <cell r="R123">
            <v>2006</v>
          </cell>
          <cell r="V123" t="str">
            <v>да</v>
          </cell>
        </row>
        <row r="124">
          <cell r="E124" t="str">
            <v>15.5</v>
          </cell>
          <cell r="F124">
            <v>5</v>
          </cell>
          <cell r="H124" t="str">
            <v xml:space="preserve">Маркелов Михаил </v>
          </cell>
          <cell r="I124" t="str">
            <v>29.07.2005</v>
          </cell>
          <cell r="K124" t="str">
            <v>м</v>
          </cell>
          <cell r="L124" t="str">
            <v>ЮН/ДЕВ</v>
          </cell>
          <cell r="Q124">
            <v>0</v>
          </cell>
          <cell r="R124">
            <v>2005</v>
          </cell>
          <cell r="V124" t="str">
            <v>да</v>
          </cell>
        </row>
        <row r="125">
          <cell r="E125" t="str">
            <v>15.6</v>
          </cell>
          <cell r="F125">
            <v>6</v>
          </cell>
          <cell r="H125" t="str">
            <v xml:space="preserve">Лыжин Никита </v>
          </cell>
          <cell r="I125" t="str">
            <v>02.01.2006</v>
          </cell>
          <cell r="K125" t="str">
            <v>м</v>
          </cell>
          <cell r="L125" t="str">
            <v>ЮН/ДЕВ</v>
          </cell>
          <cell r="Q125">
            <v>0</v>
          </cell>
          <cell r="R125">
            <v>2006</v>
          </cell>
          <cell r="V125" t="str">
            <v>да</v>
          </cell>
        </row>
        <row r="126">
          <cell r="E126" t="str">
            <v>15.7</v>
          </cell>
          <cell r="F126">
            <v>7</v>
          </cell>
          <cell r="H126" t="str">
            <v xml:space="preserve">Степанов Павел </v>
          </cell>
          <cell r="I126" t="str">
            <v>13.04.2006</v>
          </cell>
          <cell r="K126" t="str">
            <v>м</v>
          </cell>
          <cell r="L126" t="str">
            <v>ЮН/ДЕВ</v>
          </cell>
          <cell r="Q126">
            <v>0</v>
          </cell>
          <cell r="R126">
            <v>2006</v>
          </cell>
          <cell r="V126" t="str">
            <v>да</v>
          </cell>
        </row>
        <row r="127">
          <cell r="E127" t="str">
            <v>15.8</v>
          </cell>
          <cell r="F127">
            <v>8</v>
          </cell>
          <cell r="H127" t="str">
            <v xml:space="preserve">Немцев Кирилл </v>
          </cell>
          <cell r="I127" t="str">
            <v>04.04.2006</v>
          </cell>
          <cell r="K127" t="str">
            <v>м</v>
          </cell>
          <cell r="L127" t="str">
            <v>ЮН/ДЕВ</v>
          </cell>
          <cell r="N127">
            <v>1</v>
          </cell>
          <cell r="Q127">
            <v>0</v>
          </cell>
          <cell r="R127">
            <v>2006</v>
          </cell>
          <cell r="V127" t="str">
            <v>да</v>
          </cell>
        </row>
        <row r="128">
          <cell r="E128" t="str">
            <v>16.1</v>
          </cell>
          <cell r="F128">
            <v>1</v>
          </cell>
          <cell r="H128" t="str">
            <v xml:space="preserve">Павлычев Всеволод </v>
          </cell>
          <cell r="I128" t="str">
            <v>07.03.2006</v>
          </cell>
          <cell r="K128" t="str">
            <v>м</v>
          </cell>
          <cell r="L128" t="str">
            <v>ЮН/ДЕВ</v>
          </cell>
          <cell r="Q128">
            <v>0</v>
          </cell>
          <cell r="R128">
            <v>2006</v>
          </cell>
          <cell r="U128"/>
          <cell r="V128" t="str">
            <v>да</v>
          </cell>
        </row>
        <row r="129">
          <cell r="E129" t="str">
            <v>16.2</v>
          </cell>
          <cell r="F129">
            <v>2</v>
          </cell>
          <cell r="H129" t="str">
            <v xml:space="preserve">Мельников Александр </v>
          </cell>
          <cell r="I129" t="str">
            <v>27.08.2005</v>
          </cell>
          <cell r="K129" t="str">
            <v>м</v>
          </cell>
          <cell r="L129" t="str">
            <v>ЮН/ДЕВ</v>
          </cell>
          <cell r="N129">
            <v>1</v>
          </cell>
          <cell r="Q129">
            <v>0</v>
          </cell>
          <cell r="R129">
            <v>2005</v>
          </cell>
          <cell r="U129"/>
          <cell r="V129" t="str">
            <v>да</v>
          </cell>
        </row>
        <row r="130">
          <cell r="E130" t="str">
            <v>16.3</v>
          </cell>
          <cell r="F130">
            <v>3</v>
          </cell>
          <cell r="H130" t="str">
            <v>Чернышов Игнат</v>
          </cell>
          <cell r="I130" t="str">
            <v>14.07.2005</v>
          </cell>
          <cell r="K130" t="str">
            <v>м</v>
          </cell>
          <cell r="L130" t="str">
            <v>ЮН/ДЕВ</v>
          </cell>
          <cell r="N130">
            <v>1</v>
          </cell>
          <cell r="Q130">
            <v>0</v>
          </cell>
          <cell r="R130">
            <v>2005</v>
          </cell>
          <cell r="U130"/>
          <cell r="V130" t="str">
            <v>да</v>
          </cell>
        </row>
        <row r="131">
          <cell r="E131" t="str">
            <v>16.4</v>
          </cell>
          <cell r="F131">
            <v>4</v>
          </cell>
          <cell r="H131" t="str">
            <v>Царегородцев Константин</v>
          </cell>
          <cell r="I131" t="str">
            <v>30.01.2006</v>
          </cell>
          <cell r="K131" t="str">
            <v>м</v>
          </cell>
          <cell r="L131" t="str">
            <v>ЮН/ДЕВ</v>
          </cell>
          <cell r="Q131">
            <v>0</v>
          </cell>
          <cell r="R131">
            <v>2006</v>
          </cell>
          <cell r="U131"/>
          <cell r="V131" t="str">
            <v>да</v>
          </cell>
        </row>
        <row r="132">
          <cell r="E132" t="str">
            <v>16.5</v>
          </cell>
          <cell r="F132">
            <v>5</v>
          </cell>
          <cell r="H132" t="str">
            <v xml:space="preserve">Царегородцев Максим </v>
          </cell>
          <cell r="I132" t="str">
            <v>24.02.2005</v>
          </cell>
          <cell r="K132" t="str">
            <v>м</v>
          </cell>
          <cell r="L132" t="str">
            <v>ЮН/ДЕВ</v>
          </cell>
          <cell r="Q132">
            <v>0</v>
          </cell>
          <cell r="R132">
            <v>2005</v>
          </cell>
          <cell r="U132"/>
          <cell r="V132" t="str">
            <v>да</v>
          </cell>
        </row>
        <row r="133">
          <cell r="E133" t="str">
            <v>16.6</v>
          </cell>
          <cell r="F133">
            <v>6</v>
          </cell>
          <cell r="H133" t="str">
            <v xml:space="preserve">Немцева Анастасия </v>
          </cell>
          <cell r="I133" t="str">
            <v>13.01.2005</v>
          </cell>
          <cell r="K133" t="str">
            <v>ж</v>
          </cell>
          <cell r="L133" t="str">
            <v>ЮН/ДЕВ</v>
          </cell>
          <cell r="N133">
            <v>1</v>
          </cell>
          <cell r="Q133">
            <v>0</v>
          </cell>
          <cell r="R133">
            <v>2005</v>
          </cell>
          <cell r="U133"/>
          <cell r="V133" t="str">
            <v>да</v>
          </cell>
        </row>
        <row r="134">
          <cell r="E134" t="str">
            <v>16.7</v>
          </cell>
          <cell r="F134">
            <v>7</v>
          </cell>
          <cell r="H134" t="str">
            <v>Кутузова Анна</v>
          </cell>
          <cell r="I134" t="str">
            <v>04.08.2005</v>
          </cell>
          <cell r="K134" t="str">
            <v>ж</v>
          </cell>
          <cell r="L134" t="str">
            <v>ЮН/ДЕВ</v>
          </cell>
          <cell r="N134">
            <v>1</v>
          </cell>
          <cell r="Q134">
            <v>0</v>
          </cell>
          <cell r="R134">
            <v>2005</v>
          </cell>
          <cell r="U134"/>
          <cell r="V134" t="str">
            <v>да</v>
          </cell>
        </row>
        <row r="135">
          <cell r="E135" t="str">
            <v>16.8</v>
          </cell>
          <cell r="F135">
            <v>8</v>
          </cell>
          <cell r="H135" t="str">
            <v>Любых Кирина</v>
          </cell>
          <cell r="I135" t="str">
            <v>27.01.2005</v>
          </cell>
          <cell r="K135" t="str">
            <v>ж</v>
          </cell>
          <cell r="L135" t="str">
            <v>ЮН/ДЕВ</v>
          </cell>
          <cell r="Q135">
            <v>0</v>
          </cell>
          <cell r="R135">
            <v>2005</v>
          </cell>
          <cell r="U135"/>
          <cell r="V135" t="str">
            <v>да</v>
          </cell>
        </row>
        <row r="136">
          <cell r="E136" t="str">
            <v>17.1</v>
          </cell>
          <cell r="F136">
            <v>1</v>
          </cell>
          <cell r="H136" t="str">
            <v xml:space="preserve">Зорина Влада </v>
          </cell>
          <cell r="I136" t="str">
            <v>29.09.2006</v>
          </cell>
          <cell r="K136" t="str">
            <v>ж</v>
          </cell>
          <cell r="L136" t="str">
            <v>ЮН/ДЕВ</v>
          </cell>
          <cell r="N136">
            <v>1</v>
          </cell>
          <cell r="Q136">
            <v>0</v>
          </cell>
          <cell r="R136">
            <v>2006</v>
          </cell>
          <cell r="U136"/>
          <cell r="V136" t="str">
            <v>да</v>
          </cell>
        </row>
        <row r="137">
          <cell r="E137" t="str">
            <v>17.2</v>
          </cell>
          <cell r="F137">
            <v>2</v>
          </cell>
          <cell r="H137" t="str">
            <v xml:space="preserve">Кудряшова Мария </v>
          </cell>
          <cell r="I137" t="str">
            <v>14.07.2006</v>
          </cell>
          <cell r="K137" t="str">
            <v>ж</v>
          </cell>
          <cell r="L137" t="str">
            <v>ЮН/ДЕВ</v>
          </cell>
          <cell r="Q137">
            <v>0</v>
          </cell>
          <cell r="R137">
            <v>2006</v>
          </cell>
          <cell r="U137"/>
          <cell r="V137" t="str">
            <v>да</v>
          </cell>
        </row>
        <row r="138">
          <cell r="E138" t="str">
            <v>17.3</v>
          </cell>
          <cell r="F138">
            <v>3</v>
          </cell>
          <cell r="H138" t="str">
            <v xml:space="preserve">Салова Софья </v>
          </cell>
          <cell r="I138" t="str">
            <v>04.03.2006</v>
          </cell>
          <cell r="K138" t="str">
            <v>ж</v>
          </cell>
          <cell r="L138" t="str">
            <v>ЮН/ДЕВ</v>
          </cell>
          <cell r="N138">
            <v>1</v>
          </cell>
          <cell r="Q138">
            <v>0</v>
          </cell>
          <cell r="R138">
            <v>2006</v>
          </cell>
          <cell r="U138"/>
          <cell r="V138" t="str">
            <v>да</v>
          </cell>
        </row>
        <row r="139">
          <cell r="E139" t="str">
            <v>17.4</v>
          </cell>
          <cell r="F139">
            <v>4</v>
          </cell>
          <cell r="H139" t="str">
            <v xml:space="preserve">Калмыков Герман </v>
          </cell>
          <cell r="I139" t="str">
            <v>15.09.2006</v>
          </cell>
          <cell r="K139" t="str">
            <v>м</v>
          </cell>
          <cell r="L139" t="str">
            <v>ЮН/ДЕВ</v>
          </cell>
          <cell r="Q139">
            <v>0</v>
          </cell>
          <cell r="R139">
            <v>2006</v>
          </cell>
          <cell r="U139"/>
          <cell r="V139" t="str">
            <v>да</v>
          </cell>
        </row>
        <row r="140">
          <cell r="E140" t="str">
            <v>17.5</v>
          </cell>
          <cell r="F140">
            <v>5</v>
          </cell>
          <cell r="H140" t="str">
            <v xml:space="preserve">Иванов Олег </v>
          </cell>
          <cell r="I140" t="str">
            <v xml:space="preserve"> 20.07.2005 </v>
          </cell>
          <cell r="K140" t="str">
            <v>м</v>
          </cell>
          <cell r="L140" t="str">
            <v>ЮН/ДЕВ</v>
          </cell>
          <cell r="N140">
            <v>1</v>
          </cell>
          <cell r="Q140">
            <v>0</v>
          </cell>
          <cell r="R140">
            <v>2005</v>
          </cell>
          <cell r="U140"/>
          <cell r="V140" t="str">
            <v>да</v>
          </cell>
        </row>
        <row r="141">
          <cell r="E141" t="str">
            <v>17.6</v>
          </cell>
          <cell r="F141">
            <v>6</v>
          </cell>
          <cell r="H141" t="str">
            <v xml:space="preserve">Домрачев Никита </v>
          </cell>
          <cell r="I141" t="str">
            <v>19.01.2006</v>
          </cell>
          <cell r="K141" t="str">
            <v>м</v>
          </cell>
          <cell r="L141" t="str">
            <v>ЮН/ДЕВ</v>
          </cell>
          <cell r="N141">
            <v>1</v>
          </cell>
          <cell r="Q141">
            <v>0</v>
          </cell>
          <cell r="R141">
            <v>2006</v>
          </cell>
          <cell r="U141"/>
          <cell r="V141" t="str">
            <v>да</v>
          </cell>
        </row>
        <row r="142">
          <cell r="E142" t="str">
            <v>17.7</v>
          </cell>
          <cell r="F142">
            <v>7</v>
          </cell>
          <cell r="H142" t="str">
            <v xml:space="preserve">Гарифуллин Ислам </v>
          </cell>
          <cell r="I142" t="str">
            <v>01.11.2005</v>
          </cell>
          <cell r="K142" t="str">
            <v>м</v>
          </cell>
          <cell r="L142" t="str">
            <v>ЮН/ДЕВ</v>
          </cell>
          <cell r="Q142">
            <v>0</v>
          </cell>
          <cell r="R142">
            <v>2005</v>
          </cell>
          <cell r="U142"/>
          <cell r="V142" t="str">
            <v>да</v>
          </cell>
        </row>
        <row r="143">
          <cell r="E143" t="str">
            <v>17.8</v>
          </cell>
          <cell r="F143">
            <v>8</v>
          </cell>
          <cell r="H143" t="str">
            <v xml:space="preserve">Смирнов Сергей </v>
          </cell>
          <cell r="I143" t="str">
            <v>13.04.2005</v>
          </cell>
          <cell r="K143" t="str">
            <v>м</v>
          </cell>
          <cell r="L143" t="str">
            <v>ЮН/ДЕВ</v>
          </cell>
          <cell r="Q143">
            <v>0</v>
          </cell>
          <cell r="R143">
            <v>2005</v>
          </cell>
          <cell r="U143"/>
          <cell r="V143" t="str">
            <v>да</v>
          </cell>
        </row>
        <row r="144">
          <cell r="E144" t="str">
            <v>18.1</v>
          </cell>
          <cell r="F144">
            <v>1</v>
          </cell>
          <cell r="H144" t="str">
            <v>Сергеев Егор</v>
          </cell>
          <cell r="I144" t="str">
            <v>23.01.2007</v>
          </cell>
          <cell r="K144" t="str">
            <v>м</v>
          </cell>
          <cell r="L144" t="str">
            <v>ЮН/ДЕВ</v>
          </cell>
          <cell r="N144">
            <v>1</v>
          </cell>
          <cell r="Q144">
            <v>0</v>
          </cell>
          <cell r="R144">
            <v>2007</v>
          </cell>
          <cell r="U144"/>
          <cell r="V144" t="str">
            <v>да</v>
          </cell>
        </row>
        <row r="145">
          <cell r="E145" t="str">
            <v>18.2</v>
          </cell>
          <cell r="F145">
            <v>2</v>
          </cell>
          <cell r="H145" t="str">
            <v>Шкалин Иван</v>
          </cell>
          <cell r="I145" t="str">
            <v>23.08.2007</v>
          </cell>
          <cell r="K145" t="str">
            <v>м</v>
          </cell>
          <cell r="L145" t="str">
            <v>ЮН/ДЕВ</v>
          </cell>
          <cell r="Q145">
            <v>0</v>
          </cell>
          <cell r="R145">
            <v>2007</v>
          </cell>
          <cell r="U145"/>
          <cell r="V145" t="str">
            <v>да</v>
          </cell>
        </row>
        <row r="146">
          <cell r="E146" t="str">
            <v>18.3</v>
          </cell>
          <cell r="F146">
            <v>3</v>
          </cell>
          <cell r="H146" t="str">
            <v>Шуклин Иван</v>
          </cell>
          <cell r="I146" t="str">
            <v>25.07.2005</v>
          </cell>
          <cell r="K146" t="str">
            <v>м</v>
          </cell>
          <cell r="L146" t="str">
            <v>ЮН/ДЕВ</v>
          </cell>
          <cell r="Q146">
            <v>0</v>
          </cell>
          <cell r="R146">
            <v>2005</v>
          </cell>
          <cell r="U146"/>
          <cell r="V146" t="str">
            <v>да</v>
          </cell>
        </row>
        <row r="147">
          <cell r="E147" t="str">
            <v>18.4</v>
          </cell>
          <cell r="F147">
            <v>4</v>
          </cell>
          <cell r="H147" t="str">
            <v>Рачков Андрей</v>
          </cell>
          <cell r="I147" t="str">
            <v>23.10.2004</v>
          </cell>
          <cell r="K147" t="str">
            <v>м</v>
          </cell>
          <cell r="L147" t="str">
            <v>ЮН/ДЕВ</v>
          </cell>
          <cell r="Q147">
            <v>0</v>
          </cell>
          <cell r="R147">
            <v>2004</v>
          </cell>
          <cell r="U147"/>
          <cell r="V147" t="str">
            <v>да</v>
          </cell>
        </row>
        <row r="148">
          <cell r="E148" t="str">
            <v>18.5</v>
          </cell>
          <cell r="F148">
            <v>5</v>
          </cell>
          <cell r="H148" t="str">
            <v>Кудрявцев Даниил</v>
          </cell>
          <cell r="I148" t="str">
            <v>14.12.2004</v>
          </cell>
          <cell r="K148" t="str">
            <v>м</v>
          </cell>
          <cell r="L148" t="str">
            <v>ЮН/ДЕВ</v>
          </cell>
          <cell r="N148">
            <v>1</v>
          </cell>
          <cell r="Q148">
            <v>0</v>
          </cell>
          <cell r="R148">
            <v>2004</v>
          </cell>
          <cell r="U148"/>
          <cell r="V148" t="str">
            <v>да</v>
          </cell>
        </row>
        <row r="149">
          <cell r="E149" t="str">
            <v>18.6</v>
          </cell>
          <cell r="F149">
            <v>6</v>
          </cell>
          <cell r="H149" t="str">
            <v>Миронова Алёна</v>
          </cell>
          <cell r="I149" t="str">
            <v>4.05.2005</v>
          </cell>
          <cell r="K149" t="str">
            <v>ж</v>
          </cell>
          <cell r="L149" t="str">
            <v>ЮН/ДЕВ</v>
          </cell>
          <cell r="N149">
            <v>1</v>
          </cell>
          <cell r="Q149">
            <v>0</v>
          </cell>
          <cell r="R149">
            <v>2005</v>
          </cell>
          <cell r="U149"/>
          <cell r="V149" t="str">
            <v>да</v>
          </cell>
        </row>
        <row r="150">
          <cell r="E150" t="str">
            <v>18.7</v>
          </cell>
          <cell r="F150">
            <v>7</v>
          </cell>
          <cell r="H150" t="str">
            <v>Загайнова Ульяна</v>
          </cell>
          <cell r="I150" t="str">
            <v>15.06. 2007</v>
          </cell>
          <cell r="K150" t="str">
            <v>ж</v>
          </cell>
          <cell r="L150" t="str">
            <v>ЮН/ДЕВ</v>
          </cell>
          <cell r="Q150">
            <v>0</v>
          </cell>
          <cell r="R150">
            <v>2007</v>
          </cell>
          <cell r="U150"/>
          <cell r="V150" t="str">
            <v>да</v>
          </cell>
        </row>
        <row r="151">
          <cell r="E151" t="str">
            <v>18.8</v>
          </cell>
          <cell r="F151">
            <v>8</v>
          </cell>
          <cell r="H151" t="str">
            <v>Соловьёва Дарья</v>
          </cell>
          <cell r="I151" t="str">
            <v>24.04.2007</v>
          </cell>
          <cell r="K151" t="str">
            <v>ж</v>
          </cell>
          <cell r="L151" t="str">
            <v>ЮН/ДЕВ</v>
          </cell>
          <cell r="N151">
            <v>1</v>
          </cell>
          <cell r="Q151">
            <v>0</v>
          </cell>
          <cell r="R151">
            <v>2007</v>
          </cell>
          <cell r="U151"/>
          <cell r="V151" t="str">
            <v>да</v>
          </cell>
        </row>
        <row r="152">
          <cell r="E152" t="str">
            <v>19.1</v>
          </cell>
          <cell r="F152">
            <v>1</v>
          </cell>
          <cell r="H152" t="str">
            <v xml:space="preserve">Ахметзянов Ришат </v>
          </cell>
          <cell r="I152" t="str">
            <v>16.03.2005</v>
          </cell>
          <cell r="K152" t="str">
            <v>м</v>
          </cell>
          <cell r="L152" t="str">
            <v>ЮН/ДЕВ</v>
          </cell>
          <cell r="Q152">
            <v>0</v>
          </cell>
          <cell r="R152">
            <v>2005</v>
          </cell>
          <cell r="U152"/>
          <cell r="V152" t="str">
            <v>да</v>
          </cell>
        </row>
        <row r="153">
          <cell r="E153" t="str">
            <v>19.2</v>
          </cell>
          <cell r="F153">
            <v>2</v>
          </cell>
          <cell r="H153" t="str">
            <v xml:space="preserve">Шембулатов Алексей </v>
          </cell>
          <cell r="I153" t="str">
            <v>18.02.2005</v>
          </cell>
          <cell r="K153" t="str">
            <v>м</v>
          </cell>
          <cell r="L153" t="str">
            <v>ЮН/ДЕВ</v>
          </cell>
          <cell r="Q153">
            <v>0</v>
          </cell>
          <cell r="R153">
            <v>2005</v>
          </cell>
          <cell r="U153"/>
          <cell r="V153" t="str">
            <v>да</v>
          </cell>
        </row>
        <row r="154">
          <cell r="E154" t="str">
            <v>19.3</v>
          </cell>
          <cell r="F154">
            <v>3</v>
          </cell>
          <cell r="H154" t="str">
            <v>Шулепов Денис</v>
          </cell>
          <cell r="I154" t="str">
            <v>18.01.2006</v>
          </cell>
          <cell r="K154" t="str">
            <v>м</v>
          </cell>
          <cell r="L154" t="str">
            <v>ЮН/ДЕВ</v>
          </cell>
          <cell r="N154">
            <v>1</v>
          </cell>
          <cell r="Q154">
            <v>0</v>
          </cell>
          <cell r="R154">
            <v>2006</v>
          </cell>
          <cell r="U154"/>
          <cell r="V154" t="str">
            <v>да</v>
          </cell>
        </row>
        <row r="155">
          <cell r="E155" t="str">
            <v>19.4</v>
          </cell>
          <cell r="F155">
            <v>4</v>
          </cell>
          <cell r="H155" t="str">
            <v>Очиев Роман</v>
          </cell>
          <cell r="I155" t="str">
            <v>03.02.2007</v>
          </cell>
          <cell r="K155" t="str">
            <v>м</v>
          </cell>
          <cell r="L155" t="str">
            <v>ЮН/ДЕВ</v>
          </cell>
          <cell r="N155">
            <v>1</v>
          </cell>
          <cell r="Q155">
            <v>0</v>
          </cell>
          <cell r="R155">
            <v>2007</v>
          </cell>
          <cell r="U155"/>
          <cell r="V155" t="str">
            <v>да</v>
          </cell>
        </row>
        <row r="156">
          <cell r="E156" t="str">
            <v>19.5</v>
          </cell>
          <cell r="F156">
            <v>5</v>
          </cell>
          <cell r="H156" t="str">
            <v xml:space="preserve">Самосадный  Алексей </v>
          </cell>
          <cell r="I156" t="str">
            <v>09.02.2005</v>
          </cell>
          <cell r="K156" t="str">
            <v>м</v>
          </cell>
          <cell r="L156" t="str">
            <v>ЮН/ДЕВ</v>
          </cell>
          <cell r="Q156">
            <v>0</v>
          </cell>
          <cell r="R156">
            <v>2005</v>
          </cell>
          <cell r="U156"/>
          <cell r="V156" t="str">
            <v>да</v>
          </cell>
        </row>
        <row r="157">
          <cell r="E157" t="str">
            <v>19.6</v>
          </cell>
          <cell r="F157">
            <v>6</v>
          </cell>
          <cell r="H157" t="str">
            <v xml:space="preserve">Лисова Анна </v>
          </cell>
          <cell r="I157" t="str">
            <v>11.06.2005</v>
          </cell>
          <cell r="K157" t="str">
            <v>ж</v>
          </cell>
          <cell r="L157" t="str">
            <v>ЮН/ДЕВ</v>
          </cell>
          <cell r="N157">
            <v>1</v>
          </cell>
          <cell r="Q157">
            <v>0</v>
          </cell>
          <cell r="R157">
            <v>2005</v>
          </cell>
          <cell r="U157"/>
          <cell r="V157" t="str">
            <v>да</v>
          </cell>
        </row>
        <row r="158">
          <cell r="E158" t="str">
            <v>19.7</v>
          </cell>
          <cell r="F158">
            <v>7</v>
          </cell>
          <cell r="H158" t="str">
            <v xml:space="preserve">Загайнова Татьяна </v>
          </cell>
          <cell r="I158" t="str">
            <v>23.08.2005</v>
          </cell>
          <cell r="K158" t="str">
            <v>ж</v>
          </cell>
          <cell r="L158" t="str">
            <v>ЮН/ДЕВ</v>
          </cell>
          <cell r="N158">
            <v>1</v>
          </cell>
          <cell r="Q158">
            <v>0</v>
          </cell>
          <cell r="R158">
            <v>2005</v>
          </cell>
          <cell r="U158"/>
          <cell r="V158" t="str">
            <v>да</v>
          </cell>
        </row>
        <row r="159">
          <cell r="E159" t="str">
            <v>19.8</v>
          </cell>
          <cell r="F159">
            <v>8</v>
          </cell>
          <cell r="H159" t="str">
            <v xml:space="preserve">Падерова Констанция </v>
          </cell>
          <cell r="I159" t="str">
            <v>17.05.2006</v>
          </cell>
          <cell r="K159" t="str">
            <v>ж</v>
          </cell>
          <cell r="L159" t="str">
            <v>ЮН/ДЕВ</v>
          </cell>
          <cell r="Q159">
            <v>0</v>
          </cell>
          <cell r="R159">
            <v>2006</v>
          </cell>
          <cell r="U159"/>
          <cell r="V159" t="str">
            <v>да</v>
          </cell>
        </row>
        <row r="160">
          <cell r="E160" t="str">
            <v>20.1</v>
          </cell>
          <cell r="F160">
            <v>1</v>
          </cell>
          <cell r="H160" t="str">
            <v xml:space="preserve">Мурзаев Даниил </v>
          </cell>
          <cell r="I160" t="str">
            <v>06.08.2007</v>
          </cell>
          <cell r="K160" t="str">
            <v>м</v>
          </cell>
          <cell r="L160" t="str">
            <v>ЮН/ДЕВ</v>
          </cell>
          <cell r="Q160">
            <v>0</v>
          </cell>
          <cell r="R160">
            <v>2007</v>
          </cell>
          <cell r="U160"/>
          <cell r="V160" t="str">
            <v>да</v>
          </cell>
        </row>
        <row r="161">
          <cell r="E161" t="str">
            <v>20.2</v>
          </cell>
          <cell r="F161">
            <v>2</v>
          </cell>
          <cell r="H161" t="str">
            <v xml:space="preserve">Будников Сергей </v>
          </cell>
          <cell r="I161" t="str">
            <v>05.04.2007</v>
          </cell>
          <cell r="K161" t="str">
            <v>м</v>
          </cell>
          <cell r="L161" t="str">
            <v>ЮН/ДЕВ</v>
          </cell>
          <cell r="Q161">
            <v>0</v>
          </cell>
          <cell r="R161">
            <v>2007</v>
          </cell>
          <cell r="U161"/>
          <cell r="V161" t="str">
            <v>да</v>
          </cell>
        </row>
        <row r="162">
          <cell r="E162" t="str">
            <v>20.3</v>
          </cell>
          <cell r="F162">
            <v>3</v>
          </cell>
          <cell r="H162" t="str">
            <v xml:space="preserve">Яндулина Елена </v>
          </cell>
          <cell r="I162" t="str">
            <v>22.07.2006</v>
          </cell>
          <cell r="K162" t="str">
            <v>ж</v>
          </cell>
          <cell r="L162" t="str">
            <v>ЮН/ДЕВ</v>
          </cell>
          <cell r="N162">
            <v>1</v>
          </cell>
          <cell r="Q162">
            <v>0</v>
          </cell>
          <cell r="R162">
            <v>2006</v>
          </cell>
          <cell r="U162"/>
          <cell r="V162" t="str">
            <v>да</v>
          </cell>
        </row>
        <row r="163">
          <cell r="E163" t="str">
            <v>20.4</v>
          </cell>
          <cell r="F163">
            <v>4</v>
          </cell>
          <cell r="H163" t="str">
            <v xml:space="preserve">Соловьева Ксения </v>
          </cell>
          <cell r="I163" t="str">
            <v>16.10.2005</v>
          </cell>
          <cell r="K163" t="str">
            <v>ж</v>
          </cell>
          <cell r="L163" t="str">
            <v>ЮН/ДЕВ</v>
          </cell>
          <cell r="N163">
            <v>1</v>
          </cell>
          <cell r="Q163">
            <v>0</v>
          </cell>
          <cell r="R163">
            <v>2005</v>
          </cell>
          <cell r="U163"/>
          <cell r="V163" t="str">
            <v>да</v>
          </cell>
        </row>
        <row r="164">
          <cell r="E164" t="str">
            <v>20.5</v>
          </cell>
          <cell r="F164">
            <v>5</v>
          </cell>
          <cell r="H164" t="str">
            <v xml:space="preserve">Суслов Тимофей </v>
          </cell>
          <cell r="I164" t="str">
            <v>28.02.2006</v>
          </cell>
          <cell r="K164" t="str">
            <v>м</v>
          </cell>
          <cell r="L164" t="str">
            <v>ЮН/ДЕВ</v>
          </cell>
          <cell r="N164">
            <v>1</v>
          </cell>
          <cell r="Q164">
            <v>0</v>
          </cell>
          <cell r="R164">
            <v>2006</v>
          </cell>
          <cell r="U164"/>
          <cell r="V164" t="str">
            <v>да</v>
          </cell>
        </row>
        <row r="165">
          <cell r="E165" t="str">
            <v>20.6</v>
          </cell>
          <cell r="F165">
            <v>6</v>
          </cell>
          <cell r="H165" t="str">
            <v xml:space="preserve">Махмутова Марьям </v>
          </cell>
          <cell r="I165" t="str">
            <v>20.03.2006</v>
          </cell>
          <cell r="K165" t="str">
            <v>ж</v>
          </cell>
          <cell r="L165" t="str">
            <v>ЮН/ДЕВ</v>
          </cell>
          <cell r="Q165">
            <v>0</v>
          </cell>
          <cell r="R165">
            <v>2006</v>
          </cell>
          <cell r="U165"/>
          <cell r="V165" t="str">
            <v>да</v>
          </cell>
        </row>
        <row r="166">
          <cell r="E166" t="str">
            <v>20.7</v>
          </cell>
          <cell r="F166">
            <v>7</v>
          </cell>
          <cell r="H166" t="str">
            <v xml:space="preserve">Ошаев Кирилл </v>
          </cell>
          <cell r="I166" t="str">
            <v>13.09.2006</v>
          </cell>
          <cell r="K166" t="str">
            <v>м</v>
          </cell>
          <cell r="L166" t="str">
            <v>ЮН/ДЕВ</v>
          </cell>
          <cell r="Q166">
            <v>0</v>
          </cell>
          <cell r="R166">
            <v>2006</v>
          </cell>
          <cell r="U166"/>
          <cell r="V166" t="str">
            <v>да</v>
          </cell>
        </row>
        <row r="167">
          <cell r="E167" t="str">
            <v>20.8</v>
          </cell>
          <cell r="F167">
            <v>8</v>
          </cell>
          <cell r="H167" t="str">
            <v xml:space="preserve">Куклин Александр </v>
          </cell>
          <cell r="I167" t="str">
            <v>04.10.2007</v>
          </cell>
          <cell r="K167" t="str">
            <v>м</v>
          </cell>
          <cell r="L167" t="str">
            <v>ЮН/ДЕВ</v>
          </cell>
          <cell r="N167">
            <v>1</v>
          </cell>
          <cell r="Q167">
            <v>0</v>
          </cell>
          <cell r="R167">
            <v>2007</v>
          </cell>
          <cell r="U167"/>
          <cell r="V167" t="str">
            <v>да</v>
          </cell>
        </row>
        <row r="168">
          <cell r="E168" t="str">
            <v>21.1</v>
          </cell>
          <cell r="F168">
            <v>1</v>
          </cell>
          <cell r="H168" t="str">
            <v>Маркова Альбина</v>
          </cell>
          <cell r="I168" t="str">
            <v>03.05.2005</v>
          </cell>
          <cell r="K168" t="str">
            <v>ж</v>
          </cell>
          <cell r="L168" t="str">
            <v>ЮН/ДЕВ</v>
          </cell>
          <cell r="Q168">
            <v>0</v>
          </cell>
          <cell r="R168">
            <v>2005</v>
          </cell>
          <cell r="U168"/>
        </row>
        <row r="169">
          <cell r="E169" t="str">
            <v>21.2</v>
          </cell>
          <cell r="F169">
            <v>2</v>
          </cell>
          <cell r="H169" t="str">
            <v>Козлова Марина</v>
          </cell>
          <cell r="I169" t="str">
            <v>21.05.2004</v>
          </cell>
          <cell r="K169" t="str">
            <v>ж</v>
          </cell>
          <cell r="L169" t="str">
            <v>ЮН/ДЕВ</v>
          </cell>
          <cell r="N169">
            <v>1</v>
          </cell>
          <cell r="Q169">
            <v>0</v>
          </cell>
          <cell r="R169">
            <v>2004</v>
          </cell>
          <cell r="U169"/>
        </row>
        <row r="170">
          <cell r="E170" t="str">
            <v>21.3</v>
          </cell>
          <cell r="F170">
            <v>3</v>
          </cell>
          <cell r="H170" t="str">
            <v>Агапитова Анна</v>
          </cell>
          <cell r="I170" t="str">
            <v>06.07.2005</v>
          </cell>
          <cell r="K170" t="str">
            <v>ж</v>
          </cell>
          <cell r="L170" t="str">
            <v>ЮН/ДЕВ</v>
          </cell>
          <cell r="N170">
            <v>1</v>
          </cell>
          <cell r="Q170">
            <v>0</v>
          </cell>
          <cell r="R170">
            <v>2005</v>
          </cell>
          <cell r="U170"/>
        </row>
        <row r="171">
          <cell r="E171" t="str">
            <v>21.4</v>
          </cell>
          <cell r="F171">
            <v>4</v>
          </cell>
          <cell r="H171" t="str">
            <v>Алметов Никита</v>
          </cell>
          <cell r="I171" t="str">
            <v>15.06.2004</v>
          </cell>
          <cell r="K171" t="str">
            <v>м</v>
          </cell>
          <cell r="L171" t="str">
            <v>ЮН/ДЕВ</v>
          </cell>
          <cell r="Q171">
            <v>0</v>
          </cell>
          <cell r="R171">
            <v>2004</v>
          </cell>
          <cell r="U171"/>
        </row>
        <row r="172">
          <cell r="E172" t="str">
            <v>21.5</v>
          </cell>
          <cell r="F172">
            <v>5</v>
          </cell>
          <cell r="H172" t="str">
            <v>Лютов Павел</v>
          </cell>
          <cell r="I172" t="str">
            <v>01.03.2005</v>
          </cell>
          <cell r="K172" t="str">
            <v>м</v>
          </cell>
          <cell r="L172" t="str">
            <v>ЮН/ДЕВ</v>
          </cell>
          <cell r="N172">
            <v>1</v>
          </cell>
          <cell r="Q172">
            <v>0</v>
          </cell>
          <cell r="R172">
            <v>2005</v>
          </cell>
          <cell r="U172"/>
        </row>
        <row r="173">
          <cell r="E173" t="str">
            <v>21.6</v>
          </cell>
          <cell r="F173">
            <v>6</v>
          </cell>
          <cell r="H173" t="str">
            <v>Патрушев Александр</v>
          </cell>
          <cell r="I173" t="str">
            <v>06.08.2005</v>
          </cell>
          <cell r="K173" t="str">
            <v>м</v>
          </cell>
          <cell r="L173" t="str">
            <v>ЮН/ДЕВ</v>
          </cell>
          <cell r="N173">
            <v>1</v>
          </cell>
          <cell r="Q173">
            <v>0</v>
          </cell>
          <cell r="R173">
            <v>2005</v>
          </cell>
          <cell r="U173"/>
        </row>
        <row r="174">
          <cell r="E174" t="str">
            <v>21.7</v>
          </cell>
          <cell r="F174">
            <v>7</v>
          </cell>
          <cell r="H174" t="str">
            <v>Лебедев Григорий</v>
          </cell>
          <cell r="I174" t="str">
            <v>04.01.2008</v>
          </cell>
          <cell r="K174" t="str">
            <v>м</v>
          </cell>
          <cell r="L174" t="str">
            <v>ЮН/ДЕВ</v>
          </cell>
          <cell r="Q174">
            <v>0</v>
          </cell>
          <cell r="R174">
            <v>2008</v>
          </cell>
          <cell r="U174"/>
        </row>
        <row r="175">
          <cell r="E175" t="str">
            <v>21.8</v>
          </cell>
          <cell r="F175">
            <v>8</v>
          </cell>
          <cell r="H175" t="str">
            <v>Малахов Демьян</v>
          </cell>
          <cell r="I175" t="str">
            <v>30.12.2007</v>
          </cell>
          <cell r="K175" t="str">
            <v>м</v>
          </cell>
          <cell r="L175" t="str">
            <v>ЮН/ДЕВ</v>
          </cell>
          <cell r="Q175">
            <v>0</v>
          </cell>
          <cell r="R175">
            <v>2007</v>
          </cell>
          <cell r="U175"/>
        </row>
        <row r="176">
          <cell r="E176" t="str">
            <v>22.1</v>
          </cell>
          <cell r="F176">
            <v>1</v>
          </cell>
          <cell r="H176" t="str">
            <v>Борисов Никита</v>
          </cell>
          <cell r="I176" t="str">
            <v>2005</v>
          </cell>
          <cell r="K176" t="str">
            <v>м</v>
          </cell>
          <cell r="L176" t="str">
            <v>ЮН/ДЕВ</v>
          </cell>
          <cell r="N176">
            <v>1</v>
          </cell>
          <cell r="Q176">
            <v>0</v>
          </cell>
          <cell r="R176">
            <v>2005</v>
          </cell>
          <cell r="U176"/>
          <cell r="V176" t="str">
            <v>да</v>
          </cell>
        </row>
        <row r="177">
          <cell r="E177" t="str">
            <v>22.2</v>
          </cell>
          <cell r="F177">
            <v>2</v>
          </cell>
          <cell r="H177" t="str">
            <v>Корнилов Роман</v>
          </cell>
          <cell r="I177" t="str">
            <v>22.10.2004</v>
          </cell>
          <cell r="K177" t="str">
            <v>м</v>
          </cell>
          <cell r="L177" t="str">
            <v>ЮН/ДЕВ</v>
          </cell>
          <cell r="N177">
            <v>1</v>
          </cell>
          <cell r="Q177">
            <v>0</v>
          </cell>
          <cell r="R177">
            <v>2004</v>
          </cell>
          <cell r="U177"/>
          <cell r="V177" t="str">
            <v>да</v>
          </cell>
        </row>
        <row r="178">
          <cell r="E178" t="str">
            <v>22.3</v>
          </cell>
          <cell r="F178">
            <v>3</v>
          </cell>
          <cell r="H178" t="str">
            <v>Кропотова Александра</v>
          </cell>
          <cell r="I178" t="str">
            <v>2005</v>
          </cell>
          <cell r="K178" t="str">
            <v>ж</v>
          </cell>
          <cell r="L178" t="str">
            <v>ЮН/ДЕВ</v>
          </cell>
          <cell r="N178">
            <v>1</v>
          </cell>
          <cell r="Q178">
            <v>0</v>
          </cell>
          <cell r="R178">
            <v>2005</v>
          </cell>
          <cell r="U178"/>
          <cell r="V178" t="str">
            <v>да</v>
          </cell>
        </row>
        <row r="179">
          <cell r="E179" t="str">
            <v>22.4</v>
          </cell>
          <cell r="F179">
            <v>4</v>
          </cell>
          <cell r="H179" t="str">
            <v>Акпатырева Валерия</v>
          </cell>
          <cell r="I179" t="str">
            <v>2005</v>
          </cell>
          <cell r="K179" t="str">
            <v>ж</v>
          </cell>
          <cell r="L179" t="str">
            <v>ЮН/ДЕВ</v>
          </cell>
          <cell r="N179">
            <v>1</v>
          </cell>
          <cell r="Q179">
            <v>0</v>
          </cell>
          <cell r="R179">
            <v>2005</v>
          </cell>
          <cell r="U179"/>
          <cell r="V179" t="str">
            <v>да</v>
          </cell>
        </row>
        <row r="180">
          <cell r="E180" t="str">
            <v>22.5</v>
          </cell>
          <cell r="F180">
            <v>5</v>
          </cell>
          <cell r="H180" t="str">
            <v>Муравьев Дмитрий</v>
          </cell>
          <cell r="I180" t="str">
            <v>2005</v>
          </cell>
          <cell r="K180" t="str">
            <v>м</v>
          </cell>
          <cell r="L180" t="str">
            <v>ЮН/ДЕВ</v>
          </cell>
          <cell r="Q180">
            <v>0</v>
          </cell>
          <cell r="R180">
            <v>2005</v>
          </cell>
          <cell r="U180"/>
          <cell r="V180" t="str">
            <v>да</v>
          </cell>
        </row>
        <row r="181">
          <cell r="E181" t="str">
            <v>22.6</v>
          </cell>
          <cell r="F181">
            <v>6</v>
          </cell>
          <cell r="H181" t="str">
            <v>Симонова Екатерина</v>
          </cell>
          <cell r="I181" t="str">
            <v>2006</v>
          </cell>
          <cell r="K181" t="str">
            <v>ж</v>
          </cell>
          <cell r="L181" t="str">
            <v>ЮН/ДЕВ</v>
          </cell>
          <cell r="Q181">
            <v>0</v>
          </cell>
          <cell r="R181">
            <v>2006</v>
          </cell>
          <cell r="U181"/>
          <cell r="V181" t="str">
            <v>да</v>
          </cell>
        </row>
        <row r="182">
          <cell r="E182" t="str">
            <v>22.7</v>
          </cell>
          <cell r="F182">
            <v>7</v>
          </cell>
          <cell r="H182" t="str">
            <v>Хасанов Динар</v>
          </cell>
          <cell r="I182" t="str">
            <v>22.12.2004</v>
          </cell>
          <cell r="K182" t="str">
            <v>м</v>
          </cell>
          <cell r="L182" t="str">
            <v>ЮН/ДЕВ</v>
          </cell>
          <cell r="Q182">
            <v>0</v>
          </cell>
          <cell r="R182">
            <v>2004</v>
          </cell>
          <cell r="U182"/>
          <cell r="V182" t="str">
            <v>да</v>
          </cell>
        </row>
        <row r="183">
          <cell r="E183" t="str">
            <v>22.8</v>
          </cell>
          <cell r="F183">
            <v>8</v>
          </cell>
          <cell r="H183" t="str">
            <v>Максимов Роман</v>
          </cell>
          <cell r="I183" t="str">
            <v>07.12.2004</v>
          </cell>
          <cell r="K183" t="str">
            <v>м</v>
          </cell>
          <cell r="L183" t="str">
            <v>ЮН/ДЕВ</v>
          </cell>
          <cell r="Q183">
            <v>0</v>
          </cell>
          <cell r="R183">
            <v>2004</v>
          </cell>
          <cell r="U183"/>
          <cell r="V183" t="str">
            <v>да</v>
          </cell>
        </row>
        <row r="184">
          <cell r="E184"/>
          <cell r="Q184"/>
          <cell r="R184"/>
          <cell r="U184"/>
        </row>
        <row r="185">
          <cell r="E185"/>
          <cell r="Q185"/>
          <cell r="R185"/>
          <cell r="U185"/>
        </row>
        <row r="186">
          <cell r="E186"/>
          <cell r="Q186"/>
          <cell r="R186"/>
          <cell r="U186"/>
        </row>
        <row r="187">
          <cell r="E187"/>
          <cell r="Q187"/>
          <cell r="R187"/>
          <cell r="U187"/>
        </row>
        <row r="188">
          <cell r="E188"/>
          <cell r="Q188"/>
          <cell r="R188"/>
          <cell r="U188"/>
        </row>
        <row r="189">
          <cell r="E189"/>
          <cell r="Q189"/>
          <cell r="R189"/>
          <cell r="U189"/>
        </row>
        <row r="190">
          <cell r="E190"/>
          <cell r="Q190"/>
          <cell r="R190"/>
          <cell r="U190"/>
        </row>
        <row r="191">
          <cell r="E191"/>
          <cell r="Q191"/>
          <cell r="R191"/>
          <cell r="U191"/>
        </row>
        <row r="192">
          <cell r="E192"/>
          <cell r="Q192"/>
          <cell r="R192"/>
          <cell r="U192"/>
        </row>
        <row r="193">
          <cell r="E193"/>
          <cell r="Q193"/>
          <cell r="R193"/>
          <cell r="U193"/>
        </row>
        <row r="194">
          <cell r="E194"/>
          <cell r="Q194"/>
          <cell r="R194"/>
          <cell r="U194"/>
        </row>
        <row r="195">
          <cell r="E195"/>
          <cell r="Q195"/>
          <cell r="R195"/>
          <cell r="U195"/>
        </row>
        <row r="196">
          <cell r="E196"/>
          <cell r="Q196"/>
          <cell r="R196"/>
          <cell r="U196"/>
        </row>
        <row r="197">
          <cell r="E197"/>
          <cell r="Q197"/>
          <cell r="R197"/>
          <cell r="U197"/>
        </row>
        <row r="198">
          <cell r="E198"/>
          <cell r="Q198"/>
          <cell r="R198"/>
          <cell r="U198"/>
        </row>
        <row r="199">
          <cell r="E199"/>
          <cell r="Q199"/>
          <cell r="R199"/>
          <cell r="U199"/>
        </row>
        <row r="200">
          <cell r="E200"/>
          <cell r="Q200"/>
          <cell r="R200"/>
          <cell r="U200"/>
        </row>
        <row r="201">
          <cell r="E201"/>
          <cell r="Q201"/>
          <cell r="R201"/>
          <cell r="U201"/>
        </row>
        <row r="202">
          <cell r="E202"/>
          <cell r="Q202"/>
          <cell r="R202"/>
          <cell r="U202"/>
        </row>
        <row r="203">
          <cell r="E203"/>
          <cell r="Q203"/>
          <cell r="R203"/>
          <cell r="U203"/>
        </row>
        <row r="204">
          <cell r="E204"/>
          <cell r="Q204"/>
          <cell r="R204"/>
          <cell r="U204"/>
        </row>
        <row r="205">
          <cell r="E205"/>
          <cell r="Q205"/>
          <cell r="R205"/>
          <cell r="U205"/>
        </row>
        <row r="206">
          <cell r="E206"/>
          <cell r="Q206"/>
          <cell r="R206"/>
          <cell r="U206"/>
        </row>
        <row r="207">
          <cell r="E207"/>
          <cell r="Q207"/>
          <cell r="R207"/>
          <cell r="U207"/>
        </row>
        <row r="208">
          <cell r="E208"/>
          <cell r="Q208"/>
          <cell r="R208"/>
          <cell r="U208"/>
        </row>
        <row r="209">
          <cell r="E209"/>
          <cell r="Q209"/>
          <cell r="R209"/>
          <cell r="U209"/>
        </row>
        <row r="210">
          <cell r="E210"/>
          <cell r="Q210"/>
          <cell r="R210"/>
          <cell r="U210"/>
        </row>
        <row r="211">
          <cell r="E211"/>
          <cell r="Q211"/>
          <cell r="R211"/>
          <cell r="U211"/>
        </row>
        <row r="212">
          <cell r="E212"/>
          <cell r="Q212"/>
          <cell r="R212"/>
          <cell r="U212"/>
        </row>
        <row r="213">
          <cell r="E213"/>
          <cell r="Q213"/>
          <cell r="R213"/>
          <cell r="U213"/>
        </row>
        <row r="214">
          <cell r="E214"/>
          <cell r="Q214"/>
          <cell r="R214"/>
          <cell r="U214"/>
        </row>
        <row r="215">
          <cell r="E215"/>
          <cell r="Q215"/>
          <cell r="R215"/>
          <cell r="U215"/>
        </row>
        <row r="216">
          <cell r="E216"/>
          <cell r="Q216"/>
          <cell r="R216"/>
          <cell r="U216"/>
        </row>
        <row r="217">
          <cell r="E217"/>
          <cell r="Q217"/>
          <cell r="R217"/>
          <cell r="U217"/>
        </row>
        <row r="218">
          <cell r="E218"/>
          <cell r="Q218"/>
          <cell r="R218"/>
          <cell r="U218"/>
        </row>
        <row r="219">
          <cell r="E219"/>
          <cell r="Q219"/>
          <cell r="R219"/>
          <cell r="U219"/>
        </row>
        <row r="220">
          <cell r="E220"/>
          <cell r="Q220"/>
          <cell r="R220"/>
          <cell r="U220"/>
        </row>
        <row r="221">
          <cell r="E221"/>
          <cell r="Q221"/>
          <cell r="R221"/>
          <cell r="U221"/>
        </row>
        <row r="222">
          <cell r="E222"/>
          <cell r="Q222"/>
          <cell r="R222"/>
          <cell r="U222"/>
        </row>
        <row r="223">
          <cell r="E223"/>
          <cell r="Q223"/>
          <cell r="R223"/>
          <cell r="U223"/>
        </row>
        <row r="224">
          <cell r="E224"/>
          <cell r="Q224"/>
          <cell r="R224"/>
          <cell r="U224"/>
        </row>
        <row r="225">
          <cell r="E225"/>
          <cell r="Q225"/>
          <cell r="R225"/>
          <cell r="U225"/>
        </row>
        <row r="226">
          <cell r="E226"/>
          <cell r="Q226"/>
          <cell r="R226"/>
          <cell r="U226"/>
        </row>
        <row r="227">
          <cell r="E227"/>
          <cell r="Q227"/>
          <cell r="R227"/>
          <cell r="U227"/>
        </row>
        <row r="228">
          <cell r="E228"/>
          <cell r="Q228"/>
          <cell r="R228"/>
          <cell r="U228"/>
        </row>
        <row r="229">
          <cell r="E229"/>
          <cell r="Q229"/>
          <cell r="R229"/>
          <cell r="U229"/>
        </row>
        <row r="230">
          <cell r="E230"/>
          <cell r="Q230"/>
          <cell r="R230"/>
          <cell r="U230"/>
        </row>
        <row r="231">
          <cell r="E231"/>
          <cell r="Q231"/>
          <cell r="R231"/>
          <cell r="U231"/>
        </row>
        <row r="232">
          <cell r="E232"/>
          <cell r="Q232"/>
          <cell r="R232"/>
          <cell r="U232"/>
        </row>
        <row r="233">
          <cell r="E233"/>
          <cell r="Q233"/>
          <cell r="R233"/>
          <cell r="U233"/>
        </row>
        <row r="234">
          <cell r="E234"/>
          <cell r="Q234"/>
          <cell r="R234"/>
          <cell r="U234"/>
        </row>
        <row r="235">
          <cell r="E235"/>
          <cell r="Q235"/>
          <cell r="R235"/>
          <cell r="U235"/>
        </row>
        <row r="236">
          <cell r="E236"/>
          <cell r="Q236"/>
          <cell r="R236"/>
          <cell r="U236"/>
        </row>
        <row r="237">
          <cell r="E237"/>
          <cell r="Q237"/>
          <cell r="R237"/>
          <cell r="U237"/>
        </row>
        <row r="238">
          <cell r="E238"/>
          <cell r="Q238"/>
          <cell r="R238"/>
          <cell r="U238"/>
        </row>
        <row r="239">
          <cell r="E239"/>
          <cell r="Q239"/>
          <cell r="R239"/>
          <cell r="U239"/>
        </row>
        <row r="240">
          <cell r="E240"/>
          <cell r="Q240"/>
          <cell r="R240"/>
          <cell r="U240"/>
        </row>
        <row r="241">
          <cell r="E241"/>
          <cell r="Q241"/>
          <cell r="R241"/>
          <cell r="U241"/>
        </row>
        <row r="242">
          <cell r="E242"/>
          <cell r="Q242"/>
          <cell r="R242"/>
          <cell r="U242"/>
        </row>
        <row r="243">
          <cell r="E243"/>
          <cell r="Q243"/>
          <cell r="R243"/>
          <cell r="U243"/>
        </row>
        <row r="244">
          <cell r="E244"/>
          <cell r="Q244"/>
          <cell r="R244"/>
          <cell r="U244"/>
        </row>
        <row r="245">
          <cell r="E245"/>
          <cell r="Q245"/>
          <cell r="R245"/>
          <cell r="U245"/>
        </row>
        <row r="246">
          <cell r="E246"/>
          <cell r="Q246"/>
          <cell r="R246"/>
          <cell r="U246"/>
        </row>
        <row r="247">
          <cell r="E247"/>
          <cell r="Q247"/>
          <cell r="R247"/>
          <cell r="U247"/>
        </row>
        <row r="248">
          <cell r="E248"/>
          <cell r="Q248"/>
          <cell r="R248"/>
          <cell r="U248"/>
        </row>
        <row r="249">
          <cell r="E249"/>
          <cell r="Q249"/>
          <cell r="R249"/>
          <cell r="U249"/>
        </row>
        <row r="250">
          <cell r="E250"/>
          <cell r="Q250"/>
          <cell r="R250"/>
          <cell r="U250"/>
        </row>
        <row r="251">
          <cell r="E251"/>
          <cell r="Q251"/>
          <cell r="R251"/>
          <cell r="U251"/>
        </row>
        <row r="252">
          <cell r="E252"/>
          <cell r="Q252"/>
          <cell r="R252"/>
          <cell r="U252"/>
        </row>
        <row r="253">
          <cell r="E253"/>
          <cell r="Q253"/>
          <cell r="R253"/>
          <cell r="U253"/>
        </row>
        <row r="254">
          <cell r="E254"/>
          <cell r="Q254"/>
          <cell r="R254"/>
          <cell r="U254"/>
        </row>
        <row r="255">
          <cell r="E255"/>
          <cell r="Q255"/>
          <cell r="R255"/>
          <cell r="U255"/>
        </row>
        <row r="256">
          <cell r="E256"/>
          <cell r="Q256"/>
          <cell r="R256"/>
          <cell r="U256"/>
        </row>
        <row r="257">
          <cell r="E257"/>
          <cell r="Q257"/>
          <cell r="R257"/>
          <cell r="U257"/>
        </row>
        <row r="258">
          <cell r="E258"/>
          <cell r="Q258"/>
          <cell r="R258"/>
          <cell r="U258"/>
        </row>
        <row r="259">
          <cell r="E259"/>
          <cell r="Q259"/>
          <cell r="R259"/>
          <cell r="U259"/>
        </row>
        <row r="260">
          <cell r="E260"/>
          <cell r="Q260"/>
          <cell r="R260"/>
          <cell r="U260"/>
        </row>
        <row r="261">
          <cell r="E261"/>
          <cell r="Q261"/>
          <cell r="R261"/>
          <cell r="U261"/>
        </row>
        <row r="262">
          <cell r="E262"/>
          <cell r="Q262"/>
          <cell r="R262"/>
          <cell r="U262"/>
        </row>
        <row r="263">
          <cell r="E263"/>
          <cell r="Q263"/>
          <cell r="R263"/>
          <cell r="U263"/>
        </row>
        <row r="264">
          <cell r="E264"/>
          <cell r="Q264"/>
          <cell r="R264"/>
          <cell r="U264"/>
        </row>
        <row r="265">
          <cell r="E265"/>
          <cell r="Q265"/>
          <cell r="R265"/>
          <cell r="U265"/>
        </row>
        <row r="266">
          <cell r="E266"/>
          <cell r="Q266"/>
          <cell r="R266"/>
          <cell r="U266"/>
        </row>
        <row r="267">
          <cell r="E267"/>
          <cell r="Q267"/>
          <cell r="R267"/>
          <cell r="U267"/>
        </row>
        <row r="268">
          <cell r="E268"/>
          <cell r="Q268"/>
          <cell r="R268"/>
          <cell r="U268"/>
        </row>
        <row r="269">
          <cell r="E269"/>
          <cell r="Q269"/>
          <cell r="R269"/>
          <cell r="U269"/>
        </row>
        <row r="270">
          <cell r="E270"/>
          <cell r="Q270"/>
          <cell r="R270"/>
          <cell r="U270"/>
        </row>
        <row r="271">
          <cell r="E271"/>
          <cell r="Q271"/>
          <cell r="R271"/>
          <cell r="U271"/>
        </row>
        <row r="272">
          <cell r="E272"/>
          <cell r="Q272"/>
          <cell r="R272"/>
          <cell r="U272"/>
        </row>
        <row r="273">
          <cell r="E273"/>
          <cell r="Q273"/>
          <cell r="R273"/>
          <cell r="U273"/>
        </row>
        <row r="274">
          <cell r="E274"/>
          <cell r="Q274"/>
          <cell r="R274"/>
          <cell r="U274"/>
        </row>
        <row r="275">
          <cell r="E275"/>
          <cell r="Q275"/>
          <cell r="R275"/>
          <cell r="U275"/>
        </row>
        <row r="276">
          <cell r="E276"/>
          <cell r="Q276"/>
          <cell r="R276"/>
          <cell r="U276"/>
        </row>
        <row r="277">
          <cell r="E277"/>
          <cell r="Q277"/>
          <cell r="R277"/>
          <cell r="U277"/>
        </row>
        <row r="278">
          <cell r="E278"/>
          <cell r="Q278"/>
          <cell r="R278"/>
          <cell r="U278"/>
        </row>
        <row r="279">
          <cell r="E279"/>
          <cell r="Q279"/>
          <cell r="R279"/>
          <cell r="U279"/>
        </row>
        <row r="280">
          <cell r="E280"/>
          <cell r="Q280"/>
          <cell r="R280"/>
          <cell r="U280"/>
        </row>
        <row r="281">
          <cell r="E281"/>
          <cell r="Q281"/>
          <cell r="R281"/>
          <cell r="U281"/>
        </row>
        <row r="282">
          <cell r="E282"/>
          <cell r="Q282"/>
          <cell r="R282"/>
          <cell r="U282"/>
        </row>
        <row r="283">
          <cell r="E283"/>
          <cell r="Q283"/>
          <cell r="R283"/>
          <cell r="U283"/>
        </row>
        <row r="284">
          <cell r="E284"/>
          <cell r="Q284"/>
          <cell r="R284"/>
          <cell r="U284"/>
        </row>
        <row r="285">
          <cell r="E285"/>
          <cell r="Q285"/>
          <cell r="R285"/>
          <cell r="U285"/>
        </row>
        <row r="286">
          <cell r="E286"/>
          <cell r="Q286"/>
          <cell r="R286"/>
          <cell r="U286"/>
        </row>
        <row r="287">
          <cell r="E287"/>
          <cell r="Q287"/>
          <cell r="R287"/>
          <cell r="U287"/>
        </row>
        <row r="288">
          <cell r="E288"/>
          <cell r="Q288"/>
          <cell r="R288"/>
          <cell r="U288"/>
        </row>
        <row r="289">
          <cell r="E289"/>
          <cell r="Q289"/>
          <cell r="R289"/>
          <cell r="U289"/>
        </row>
        <row r="290">
          <cell r="E290"/>
          <cell r="Q290"/>
          <cell r="R290"/>
          <cell r="U290"/>
        </row>
        <row r="291">
          <cell r="E291"/>
          <cell r="Q291"/>
          <cell r="R291"/>
          <cell r="U291"/>
        </row>
        <row r="292">
          <cell r="E292"/>
          <cell r="Q292"/>
          <cell r="R292"/>
          <cell r="U292"/>
        </row>
        <row r="293">
          <cell r="E293"/>
          <cell r="Q293"/>
          <cell r="R293"/>
          <cell r="U293"/>
        </row>
        <row r="294">
          <cell r="E294"/>
          <cell r="Q294"/>
          <cell r="R294"/>
          <cell r="U294"/>
        </row>
        <row r="295">
          <cell r="E295"/>
          <cell r="Q295"/>
          <cell r="R295"/>
          <cell r="U295"/>
        </row>
        <row r="296">
          <cell r="E296"/>
          <cell r="Q296"/>
          <cell r="R296"/>
          <cell r="U296"/>
        </row>
        <row r="297">
          <cell r="E297"/>
          <cell r="Q297"/>
          <cell r="R297"/>
          <cell r="U297"/>
        </row>
        <row r="298">
          <cell r="E298"/>
          <cell r="Q298"/>
          <cell r="R298"/>
          <cell r="U298"/>
        </row>
        <row r="299">
          <cell r="E299"/>
          <cell r="Q299"/>
          <cell r="R299"/>
          <cell r="U299"/>
        </row>
        <row r="300">
          <cell r="E300"/>
          <cell r="Q300"/>
          <cell r="R300"/>
          <cell r="U300"/>
        </row>
        <row r="301">
          <cell r="E301"/>
          <cell r="Q301"/>
          <cell r="R301"/>
          <cell r="U301"/>
        </row>
        <row r="302">
          <cell r="E302"/>
          <cell r="Q302"/>
          <cell r="R302"/>
          <cell r="U302"/>
        </row>
        <row r="303">
          <cell r="E303"/>
          <cell r="Q303"/>
          <cell r="R303"/>
          <cell r="U303"/>
        </row>
        <row r="304">
          <cell r="E304"/>
          <cell r="Q304"/>
          <cell r="R304"/>
          <cell r="U304"/>
        </row>
        <row r="305">
          <cell r="E305"/>
          <cell r="Q305"/>
          <cell r="R305"/>
          <cell r="U305"/>
        </row>
        <row r="306">
          <cell r="E306"/>
          <cell r="Q306"/>
          <cell r="R306"/>
          <cell r="U306"/>
        </row>
        <row r="307">
          <cell r="E307"/>
          <cell r="Q307"/>
          <cell r="R307"/>
          <cell r="U307"/>
        </row>
        <row r="308">
          <cell r="E308"/>
          <cell r="Q308"/>
          <cell r="R308"/>
          <cell r="U308"/>
        </row>
        <row r="309">
          <cell r="E309"/>
          <cell r="Q309"/>
          <cell r="R309"/>
          <cell r="U309"/>
        </row>
        <row r="310">
          <cell r="E310"/>
          <cell r="Q310"/>
          <cell r="R310"/>
          <cell r="U310"/>
        </row>
        <row r="311">
          <cell r="E311"/>
          <cell r="Q311"/>
          <cell r="R311"/>
          <cell r="U311"/>
        </row>
        <row r="312">
          <cell r="E312"/>
          <cell r="Q312"/>
          <cell r="R312"/>
          <cell r="U312"/>
        </row>
        <row r="313">
          <cell r="E313"/>
          <cell r="Q313"/>
          <cell r="R313"/>
          <cell r="U313"/>
        </row>
        <row r="314">
          <cell r="E314"/>
          <cell r="Q314"/>
          <cell r="R314"/>
          <cell r="U314"/>
        </row>
        <row r="315">
          <cell r="E315"/>
          <cell r="Q315"/>
          <cell r="R315"/>
          <cell r="U315"/>
        </row>
        <row r="316">
          <cell r="E316"/>
          <cell r="Q316"/>
          <cell r="R316"/>
          <cell r="U316"/>
        </row>
        <row r="317">
          <cell r="E317"/>
          <cell r="Q317"/>
          <cell r="R317"/>
          <cell r="U317"/>
        </row>
        <row r="318">
          <cell r="E318"/>
          <cell r="Q318"/>
          <cell r="R318"/>
          <cell r="U318"/>
        </row>
        <row r="319">
          <cell r="E319"/>
          <cell r="Q319"/>
          <cell r="R319"/>
          <cell r="U319"/>
        </row>
        <row r="320">
          <cell r="E320"/>
          <cell r="Q320"/>
          <cell r="R320"/>
          <cell r="U320"/>
        </row>
        <row r="321">
          <cell r="E321"/>
          <cell r="Q321"/>
          <cell r="R321"/>
          <cell r="U321"/>
        </row>
        <row r="322">
          <cell r="E322"/>
          <cell r="Q322"/>
          <cell r="R322"/>
          <cell r="U322"/>
        </row>
        <row r="323">
          <cell r="E323"/>
          <cell r="Q323"/>
          <cell r="R323"/>
          <cell r="U323"/>
        </row>
        <row r="324">
          <cell r="E324"/>
          <cell r="Q324"/>
          <cell r="R324"/>
          <cell r="U324"/>
        </row>
        <row r="325">
          <cell r="E325"/>
          <cell r="Q325"/>
          <cell r="R325"/>
          <cell r="U325"/>
        </row>
        <row r="326">
          <cell r="E326"/>
          <cell r="Q326"/>
          <cell r="R326"/>
          <cell r="U326"/>
        </row>
        <row r="327">
          <cell r="E327"/>
          <cell r="Q327"/>
          <cell r="R327"/>
          <cell r="U327"/>
        </row>
        <row r="328">
          <cell r="E328"/>
          <cell r="Q328"/>
          <cell r="R328"/>
          <cell r="U328"/>
        </row>
        <row r="329">
          <cell r="E329"/>
          <cell r="Q329"/>
          <cell r="R329"/>
          <cell r="U329"/>
        </row>
        <row r="330">
          <cell r="E330"/>
          <cell r="Q330"/>
          <cell r="R330"/>
          <cell r="U330"/>
        </row>
        <row r="331">
          <cell r="E331"/>
          <cell r="Q331"/>
          <cell r="R331"/>
          <cell r="U331"/>
        </row>
        <row r="332">
          <cell r="E332"/>
          <cell r="Q332"/>
          <cell r="R332"/>
          <cell r="U332"/>
        </row>
        <row r="333">
          <cell r="E333"/>
          <cell r="Q333"/>
          <cell r="R333"/>
          <cell r="U333"/>
        </row>
        <row r="334">
          <cell r="E334"/>
          <cell r="Q334"/>
          <cell r="R334"/>
          <cell r="U334"/>
        </row>
        <row r="335">
          <cell r="E335"/>
          <cell r="Q335"/>
          <cell r="R335"/>
          <cell r="U335"/>
        </row>
        <row r="336">
          <cell r="E336"/>
          <cell r="Q336"/>
          <cell r="R336"/>
          <cell r="U336"/>
        </row>
        <row r="337">
          <cell r="E337"/>
          <cell r="Q337"/>
          <cell r="R337"/>
          <cell r="U337"/>
        </row>
        <row r="338">
          <cell r="E338"/>
          <cell r="Q338"/>
          <cell r="R338"/>
          <cell r="U338"/>
        </row>
        <row r="339">
          <cell r="E339"/>
          <cell r="Q339"/>
          <cell r="R339"/>
          <cell r="U339"/>
        </row>
        <row r="340">
          <cell r="E340"/>
          <cell r="Q340"/>
          <cell r="R340"/>
          <cell r="U340"/>
        </row>
        <row r="341">
          <cell r="E341"/>
          <cell r="Q341"/>
          <cell r="R341"/>
          <cell r="U341"/>
        </row>
        <row r="342">
          <cell r="E342"/>
          <cell r="Q342"/>
          <cell r="R342"/>
          <cell r="U342"/>
        </row>
        <row r="343">
          <cell r="E343"/>
          <cell r="Q343"/>
          <cell r="R343"/>
          <cell r="U343"/>
        </row>
        <row r="344">
          <cell r="E344"/>
          <cell r="Q344"/>
          <cell r="R344"/>
          <cell r="U344"/>
        </row>
        <row r="345">
          <cell r="E345"/>
          <cell r="Q345"/>
          <cell r="R345"/>
          <cell r="U345"/>
        </row>
        <row r="346">
          <cell r="E346"/>
          <cell r="Q346"/>
          <cell r="R346"/>
          <cell r="U346"/>
        </row>
        <row r="347">
          <cell r="E347"/>
          <cell r="Q347"/>
          <cell r="R347"/>
          <cell r="U347"/>
        </row>
        <row r="348">
          <cell r="E348"/>
          <cell r="Q348"/>
          <cell r="R348"/>
          <cell r="U348"/>
        </row>
        <row r="349">
          <cell r="E349"/>
          <cell r="Q349"/>
          <cell r="R349"/>
          <cell r="U349"/>
        </row>
        <row r="350">
          <cell r="E350"/>
          <cell r="Q350"/>
          <cell r="R350"/>
          <cell r="U350"/>
        </row>
        <row r="351">
          <cell r="E351"/>
          <cell r="Q351"/>
          <cell r="R351"/>
          <cell r="U351"/>
        </row>
        <row r="352">
          <cell r="E352"/>
          <cell r="Q352"/>
          <cell r="R352"/>
          <cell r="U352"/>
        </row>
        <row r="353">
          <cell r="E353"/>
          <cell r="Q353"/>
          <cell r="R353"/>
          <cell r="U353"/>
        </row>
        <row r="354">
          <cell r="E354"/>
          <cell r="Q354"/>
          <cell r="R354"/>
          <cell r="U354"/>
        </row>
        <row r="355">
          <cell r="E355"/>
          <cell r="Q355"/>
          <cell r="R355"/>
          <cell r="U355"/>
        </row>
        <row r="356">
          <cell r="E356"/>
          <cell r="Q356"/>
          <cell r="R356"/>
          <cell r="U356"/>
        </row>
        <row r="357">
          <cell r="E357"/>
          <cell r="Q357"/>
          <cell r="R357"/>
          <cell r="U357"/>
        </row>
        <row r="358">
          <cell r="E358"/>
          <cell r="Q358"/>
          <cell r="R358"/>
          <cell r="U358"/>
        </row>
        <row r="359">
          <cell r="E359"/>
          <cell r="Q359"/>
          <cell r="R359"/>
          <cell r="U359"/>
        </row>
        <row r="360">
          <cell r="E360"/>
          <cell r="Q360"/>
          <cell r="R360"/>
          <cell r="U360"/>
        </row>
        <row r="361">
          <cell r="E361"/>
          <cell r="Q361"/>
          <cell r="R361"/>
          <cell r="U361"/>
        </row>
        <row r="362">
          <cell r="E362"/>
          <cell r="Q362"/>
          <cell r="R362"/>
          <cell r="U362"/>
        </row>
        <row r="363">
          <cell r="E363"/>
          <cell r="Q363"/>
          <cell r="R363"/>
          <cell r="U363"/>
        </row>
        <row r="364">
          <cell r="E364"/>
          <cell r="Q364"/>
          <cell r="R364"/>
          <cell r="U364"/>
        </row>
        <row r="365">
          <cell r="E365"/>
          <cell r="Q365"/>
          <cell r="R365"/>
          <cell r="U365"/>
        </row>
        <row r="366">
          <cell r="E366"/>
          <cell r="Q366"/>
          <cell r="R366"/>
          <cell r="U366"/>
        </row>
        <row r="367">
          <cell r="E367"/>
          <cell r="Q367"/>
          <cell r="R367"/>
          <cell r="U367"/>
        </row>
        <row r="368">
          <cell r="E368"/>
          <cell r="Q368"/>
          <cell r="R368"/>
          <cell r="U368"/>
        </row>
        <row r="369">
          <cell r="E369"/>
          <cell r="Q369"/>
          <cell r="R369"/>
          <cell r="U369"/>
        </row>
        <row r="370">
          <cell r="E370"/>
          <cell r="Q370"/>
          <cell r="R370"/>
          <cell r="U370"/>
        </row>
        <row r="371">
          <cell r="E371"/>
          <cell r="Q371"/>
          <cell r="R371"/>
          <cell r="U371"/>
        </row>
        <row r="372">
          <cell r="E372"/>
          <cell r="Q372"/>
          <cell r="R372"/>
          <cell r="U372"/>
        </row>
        <row r="373">
          <cell r="E373"/>
          <cell r="Q373"/>
          <cell r="R373"/>
          <cell r="U373"/>
        </row>
        <row r="374">
          <cell r="E374"/>
          <cell r="Q374"/>
          <cell r="R374"/>
          <cell r="U374"/>
        </row>
        <row r="375">
          <cell r="E375"/>
          <cell r="Q375"/>
          <cell r="R375"/>
          <cell r="U375"/>
        </row>
        <row r="376">
          <cell r="E376"/>
          <cell r="Q376"/>
          <cell r="R376"/>
          <cell r="U376"/>
        </row>
        <row r="377">
          <cell r="E377"/>
          <cell r="Q377"/>
          <cell r="R377"/>
          <cell r="U377"/>
        </row>
        <row r="378">
          <cell r="E378"/>
          <cell r="Q378"/>
          <cell r="R378"/>
          <cell r="U378"/>
        </row>
        <row r="379">
          <cell r="E379"/>
          <cell r="Q379"/>
          <cell r="R379"/>
          <cell r="U379"/>
        </row>
        <row r="380">
          <cell r="E380"/>
          <cell r="Q380"/>
          <cell r="R380"/>
          <cell r="U380"/>
        </row>
        <row r="381">
          <cell r="E381"/>
          <cell r="Q381"/>
          <cell r="R381"/>
          <cell r="U381"/>
        </row>
        <row r="382">
          <cell r="E382"/>
          <cell r="Q382"/>
          <cell r="R382"/>
          <cell r="U382"/>
        </row>
        <row r="383">
          <cell r="E383"/>
          <cell r="Q383"/>
          <cell r="R383"/>
          <cell r="U383"/>
        </row>
        <row r="384">
          <cell r="E384"/>
          <cell r="Q384"/>
          <cell r="R384"/>
          <cell r="U384"/>
        </row>
        <row r="385">
          <cell r="E385"/>
          <cell r="Q385"/>
          <cell r="R385"/>
          <cell r="U385"/>
        </row>
        <row r="386">
          <cell r="E386"/>
          <cell r="Q386"/>
          <cell r="R386"/>
          <cell r="U386"/>
        </row>
      </sheetData>
      <sheetData sheetId="7"/>
      <sheetData sheetId="8"/>
      <sheetData sheetId="9">
        <row r="7">
          <cell r="B7"/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фин.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B8"/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фин.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B9"/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>
            <v>6.9444444444444447E-4</v>
          </cell>
          <cell r="AB9">
            <v>6.9444444444444447E-4</v>
          </cell>
          <cell r="AC9"/>
          <cell r="AD9" t="str">
            <v>не фин.</v>
          </cell>
          <cell r="AF9"/>
          <cell r="AH9"/>
          <cell r="AJ9">
            <v>2</v>
          </cell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B10"/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фин.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B11"/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фин.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B12"/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фин.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B13"/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фин.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B14"/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фин.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B15"/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фин.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B16"/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фин.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B17"/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фин.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B18"/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фин.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B19"/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фин.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B20"/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фин.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B21"/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фин.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B22"/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фин.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B23"/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фин.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B24"/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фин.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B25"/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фин.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фин.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фин.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фин.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фин.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фин.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фин.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фин.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фин.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фин.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фин.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фин.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фин.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фин.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фин.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фин.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фин.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фин.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фин.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фин.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фин.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фин.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фин.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фин.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фин.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фин.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фин.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фин.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фин.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фин.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фин.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фин.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фин.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фин.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фин.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фин.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фин.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фин.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фин.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фин.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фин.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фин.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фин.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фин.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фин.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фин.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фин.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фин.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фин.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фин.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фин.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фин.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фин.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фин.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фин.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фин.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фин.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фин.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фин.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фин.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фин.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фин.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фин.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фин.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фин.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фин.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фин.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фин.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фин.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фин.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фин.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фин.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фин.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фин.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фин.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фин.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фин.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фин.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фин.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фин.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фин.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фин.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фин.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фин.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фин.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фин.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фин.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фин.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фин.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фин.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фин.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фин.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фин.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фин.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фин.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фин.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фин.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фин.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фин.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фин.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фин.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фин.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фин.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фин.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фин.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фин.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фин.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фин.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фин.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фин.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фин.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фин.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фин.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фин.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фин.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фин.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фин.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фин.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фин.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фин.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фин.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фин.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фин.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фин.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фин.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фин.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фин.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фин.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фин.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фин.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фин.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фин.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фин.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фин.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фин.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фин.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фин.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фин.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фин.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фин.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фин.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фин.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фин.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фин.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фин.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фин.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фин.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фин.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фин.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фин.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фин.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фин.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фин.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фин.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фин.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фин.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фин.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фин.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фин.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фин.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фин.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фин.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фин.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фин.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фин.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фин.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фин.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фин.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фин.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фин.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фин.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фин.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фин.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фин.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фин.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фин.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фин.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фин.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фин.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фин.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фин.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фин.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фин.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фин.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фин.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фин.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фин.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фин.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фин.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фин.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фин.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фин.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фин.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фин.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фин.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фин.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фин.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фин.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фин.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фин.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фин.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фин.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фин.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фин.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фин.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фин.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фин.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фин.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фин.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фин.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фин.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фин.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фин.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фин.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фин.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фин.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фин.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фин.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фин.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фин.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фин.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фин.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фин.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фин.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фин.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фин.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фин.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фин.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фин.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фин.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фин.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фин.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фин.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фин.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фин.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фин.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фин.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фин.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фин.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фин.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фин.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фин.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фин.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фин.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фин.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фин.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фин.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фин.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фин.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фин.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фин.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фин.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фин.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фин.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фин.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фин.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фин.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фин.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фин.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фин.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фин.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фин.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фин.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фин.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фин.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фин.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фин.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фин.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фин.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фин.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фин.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фин.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фин.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фин.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фин.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фин.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фин.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фин.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фин.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фин.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фин.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фин.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фин.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фин.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фин.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фин.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фин.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фин.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фин.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фин.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фин.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фин.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фин.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фин.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фин.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фин.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фин.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фин.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фин.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фин.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фин.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фин.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фин.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фин.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фин.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фин.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фин.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фин.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фин.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фин.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фин.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фин.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фин.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фин.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фин.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фин.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фин.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фин.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фин.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фин.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фин.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фин.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фин.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фин.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фин.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фин.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фин.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фин.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фин.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фин.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фин.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фин.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фин.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фин.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фин.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фин.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фин.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фин.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фин.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фин.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фин.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фин.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фин.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фин.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фин.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фин.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фин.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фин.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фин.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фин.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фин.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фин.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фин.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фин.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фин.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фин.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фин.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фин.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фин.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фин.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фин.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фин.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фин.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фин.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фин.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фин.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фин.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фин.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фин.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фин.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фин.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фин.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фин.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фин.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фин.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фин.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фин.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фин.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фин.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фин.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фин.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фин.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фин.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фин.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фин.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фин.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фин.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фин.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фин.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фин.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фин.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фин.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фин.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фин.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фин.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фин.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фин.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фин.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фин.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фин.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фин.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фин.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фин.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фин.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фин.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фин.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фин.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фин.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фин.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фин.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фин.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фин.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фин.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фин.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фин.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фин.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фин.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фин.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фин.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фин.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фин.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фин.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фин.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фин.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фин.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фин.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фин.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фин.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фин.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фин.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фин.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фин.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фин.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фин.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фин.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фин.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фин.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фин.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фин.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фин.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фин.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фин.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фин.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фин.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фин.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фин.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фин.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фин.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фин.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фин.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фин.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фин.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фин.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фин.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фин.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фин.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фин.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фин.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фин.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фин.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фин.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фин.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фин.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фин.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фин.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фин.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фин.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фин.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фин.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фин.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фин.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фин.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фин.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фин.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фин.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фин.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фин.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фин.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фин.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фин.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фин.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фин.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фин.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фин.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фин.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фин.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фин.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фин.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фин.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фин.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фин.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фин.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фин.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фин.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фин.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фин.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фин.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фин.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фин.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фин.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фин.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фин.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фин.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фин.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фин.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фин.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фин.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фин.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фин.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фин.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фин.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фин.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фин.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фин.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фин.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фин.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фин.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фин.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фин.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фин.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фин.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фин.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фин.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фин.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фин.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фин.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фин.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фин.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фин.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фин.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фин.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фин.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фин.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фин.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фин.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фин.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фин.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фин.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фин.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фин.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фин.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фин.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фин.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фин.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фин.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фин.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фин.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фин.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фин.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фин.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фин.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фин.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фин.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фин.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фин.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фин.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фин.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фин.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фин.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фин.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фин.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фин.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фин.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фин.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фин.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фин.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фин.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фин.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фин.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фин.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фин.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фин.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фин.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фин.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фин.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фин.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фин.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фин.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фин.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фин.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фин.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фин.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фин.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фин.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фин.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фин.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фин.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фин.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фин.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фин.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фин.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фин.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фин.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фин.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фин.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фин.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фин.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фин.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фин.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фин.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фин.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фин.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фин.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фин.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фин.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фин.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фин.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фин.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фин.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фин.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фин.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фин.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фин.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фин.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фин.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фин.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фин.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фин.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фин.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фин.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фин.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фин.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фин.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фин.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фин.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фин.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фин.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фин.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фин.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фин.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фин.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фин.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фин.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фин.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фин.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фин.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фин.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фин.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фин.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фин.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фин.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фин.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фин.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фин.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фин.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фин.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фин.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фин.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фин.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фин.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фин.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фин.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фин.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фин.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фин.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фин.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фин.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фин.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фин.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фин.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фин.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фин.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фин.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фин.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фин.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фин.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фин.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фин.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фин.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фин.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фин.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фин.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фин.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фин.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фин.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фин.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фин.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фин.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фин.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фин.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фин.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44669.810576157404</v>
          </cell>
        </row>
      </sheetData>
      <sheetData sheetId="10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фин.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фин.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фин.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фин.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фин.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фин.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фин.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фин.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фин.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фин.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фин.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фин.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фин.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фин.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фин.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фин.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фин.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фин.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фин.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фин.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фин.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фин.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фин.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фин.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фин.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фин.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фин.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фин.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фин.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фин.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фин.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фин.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фин.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фин.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фин.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фин.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фин.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фин.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фин.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фин.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фин.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фин.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фин.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фин.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фин.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фин.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фин.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фин.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фин.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фин.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фин.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фин.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фин.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фин.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фин.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фин.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фин.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фин.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фин.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фин.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фин.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фин.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фин.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фин.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фин.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фин.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фин.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фин.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фин.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фин.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фин.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фин.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фин.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фин.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фин.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фин.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фин.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фин.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фин.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фин.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фин.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фин.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фин.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фин.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фин.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фин.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фин.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фин.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фин.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фин.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фин.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фин.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фин.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фин.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фин.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фин.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фин.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фин.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фин.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фин.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фин.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фин.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фин.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фин.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фин.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фин.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фин.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фин.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фин.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фин.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фин.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фин.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фин.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фин.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фин.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фин.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фин.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фин.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фин.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фин.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фин.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фин.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фин.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фин.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фин.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фин.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фин.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фин.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фин.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фин.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фин.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фин.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фин.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фин.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фин.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фин.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фин.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фин.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фин.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фин.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фин.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фин.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фин.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фин.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фин.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фин.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фин.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фин.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фин.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фин.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фин.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фин.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фин.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фин.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фин.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фин.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фин.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фин.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фин.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фин.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фин.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фин.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фин.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фин.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фин.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фин.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фин.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фин.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фин.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фин.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фин.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фин.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фин.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фин.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фин.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фин.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фин.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фин.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фин.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фин.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фин.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фин.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фин.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фин.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фин.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фин.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фин.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фин.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фин.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фин.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фин.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фин.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фин.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фин.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фин.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фин.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фин.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фин.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фин.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фин.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фин.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фин.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фин.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фин.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фин.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фин.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фин.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фин.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фин.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фин.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фин.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фин.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фин.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фин.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фин.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фин.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фин.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фин.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фин.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фин.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фин.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фин.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фин.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фин.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фин.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фин.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фин.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фин.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фин.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фин.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фин.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фин.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фин.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фин.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фин.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фин.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фин.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фин.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фин.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фин.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фин.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фин.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фин.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фин.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фин.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фин.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фин.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фин.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фин.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фин.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фин.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фин.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фин.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фин.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фин.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фин.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фин.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фин.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фин.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фин.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фин.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фин.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фин.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фин.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фин.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фин.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фин.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фин.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фин.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фин.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фин.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фин.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фин.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фин.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фин.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фин.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фин.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фин.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фин.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фин.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фин.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фин.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фин.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фин.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фин.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фин.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фин.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фин.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фин.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фин.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фин.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фин.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фин.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фин.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фин.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фин.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фин.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фин.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фин.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фин.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44669.810576157404</v>
          </cell>
        </row>
      </sheetData>
      <sheetData sheetId="11">
        <row r="7">
          <cell r="C7"/>
          <cell r="D7"/>
          <cell r="E7"/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>
            <v>0</v>
          </cell>
          <cell r="Z7"/>
          <cell r="AA7" t="str">
            <v>не фин.</v>
          </cell>
          <cell r="AC7"/>
          <cell r="AE7"/>
          <cell r="AR7"/>
          <cell r="AS7"/>
          <cell r="AT7"/>
          <cell r="AU7">
            <v>4</v>
          </cell>
          <cell r="AV7">
            <v>0</v>
          </cell>
          <cell r="AW7"/>
        </row>
        <row r="8">
          <cell r="C8"/>
          <cell r="D8"/>
          <cell r="E8"/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>
            <v>0</v>
          </cell>
          <cell r="Z8"/>
          <cell r="AA8" t="str">
            <v>не фин.</v>
          </cell>
          <cell r="AC8"/>
          <cell r="AE8"/>
          <cell r="AR8"/>
          <cell r="AS8"/>
          <cell r="AT8"/>
          <cell r="AU8">
            <v>4</v>
          </cell>
          <cell r="AV8">
            <v>0</v>
          </cell>
          <cell r="AW8"/>
        </row>
        <row r="9">
          <cell r="C9"/>
          <cell r="D9"/>
          <cell r="E9"/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>
            <v>0</v>
          </cell>
          <cell r="Z9"/>
          <cell r="AA9" t="str">
            <v>не фин.</v>
          </cell>
          <cell r="AC9"/>
          <cell r="AE9"/>
          <cell r="AR9"/>
          <cell r="AS9"/>
          <cell r="AT9"/>
          <cell r="AU9">
            <v>4</v>
          </cell>
          <cell r="AV9">
            <v>0</v>
          </cell>
          <cell r="AW9"/>
        </row>
        <row r="10">
          <cell r="C10"/>
          <cell r="D10"/>
          <cell r="E10"/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>
            <v>0</v>
          </cell>
          <cell r="Z10"/>
          <cell r="AA10" t="str">
            <v>не фин.</v>
          </cell>
          <cell r="AC10"/>
          <cell r="AE10"/>
          <cell r="AR10"/>
          <cell r="AS10"/>
          <cell r="AT10"/>
          <cell r="AU10">
            <v>4</v>
          </cell>
          <cell r="AV10">
            <v>0</v>
          </cell>
          <cell r="AW10"/>
        </row>
        <row r="11">
          <cell r="C11"/>
          <cell r="D11"/>
          <cell r="E11"/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>
            <v>0</v>
          </cell>
          <cell r="Z11"/>
          <cell r="AA11" t="str">
            <v>не фин.</v>
          </cell>
          <cell r="AC11"/>
          <cell r="AE11"/>
          <cell r="AR11"/>
          <cell r="AS11"/>
          <cell r="AT11"/>
          <cell r="AU11">
            <v>4</v>
          </cell>
          <cell r="AV11">
            <v>0</v>
          </cell>
          <cell r="AW11"/>
        </row>
        <row r="12">
          <cell r="C12"/>
          <cell r="D12"/>
          <cell r="E12"/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>
            <v>0</v>
          </cell>
          <cell r="Z12"/>
          <cell r="AA12" t="str">
            <v>не фин.</v>
          </cell>
          <cell r="AC12"/>
          <cell r="AE12"/>
          <cell r="AR12"/>
          <cell r="AS12"/>
          <cell r="AT12"/>
          <cell r="AU12">
            <v>4</v>
          </cell>
          <cell r="AV12">
            <v>0</v>
          </cell>
          <cell r="AW12"/>
        </row>
        <row r="13">
          <cell r="C13"/>
          <cell r="D13"/>
          <cell r="E13"/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>
            <v>0</v>
          </cell>
          <cell r="Z13"/>
          <cell r="AA13" t="str">
            <v>не фин.</v>
          </cell>
          <cell r="AC13"/>
          <cell r="AE13"/>
          <cell r="AR13"/>
          <cell r="AS13"/>
          <cell r="AT13"/>
          <cell r="AU13">
            <v>4</v>
          </cell>
          <cell r="AV13">
            <v>0</v>
          </cell>
          <cell r="AW13"/>
        </row>
        <row r="14">
          <cell r="C14"/>
          <cell r="D14"/>
          <cell r="E14"/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>
            <v>0</v>
          </cell>
          <cell r="Z14"/>
          <cell r="AA14" t="str">
            <v>не фин.</v>
          </cell>
          <cell r="AC14"/>
          <cell r="AE14"/>
          <cell r="AR14"/>
          <cell r="AS14"/>
          <cell r="AT14"/>
          <cell r="AU14">
            <v>4</v>
          </cell>
          <cell r="AV14">
            <v>0</v>
          </cell>
          <cell r="AW14"/>
        </row>
        <row r="15">
          <cell r="C15"/>
          <cell r="D15"/>
          <cell r="E15"/>
          <cell r="R15"/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>
            <v>0</v>
          </cell>
          <cell r="Z15"/>
          <cell r="AA15" t="str">
            <v>не фин.</v>
          </cell>
          <cell r="AC15"/>
          <cell r="AE15"/>
          <cell r="AR15"/>
          <cell r="AS15"/>
          <cell r="AT15"/>
          <cell r="AU15">
            <v>4</v>
          </cell>
          <cell r="AV15">
            <v>0</v>
          </cell>
          <cell r="AW15"/>
        </row>
        <row r="16">
          <cell r="C16"/>
          <cell r="D16"/>
          <cell r="E16"/>
          <cell r="R16"/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>
            <v>0</v>
          </cell>
          <cell r="Z16"/>
          <cell r="AA16" t="str">
            <v>не фин.</v>
          </cell>
          <cell r="AC16"/>
          <cell r="AE16"/>
          <cell r="AR16"/>
          <cell r="AS16"/>
          <cell r="AT16"/>
          <cell r="AU16">
            <v>4</v>
          </cell>
          <cell r="AV16">
            <v>0</v>
          </cell>
          <cell r="AW16"/>
        </row>
        <row r="17">
          <cell r="C17"/>
          <cell r="D17"/>
          <cell r="E17"/>
          <cell r="R17"/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>
            <v>0</v>
          </cell>
          <cell r="Z17"/>
          <cell r="AA17" t="str">
            <v>не фин.</v>
          </cell>
          <cell r="AC17"/>
          <cell r="AE17"/>
          <cell r="AR17"/>
          <cell r="AS17"/>
          <cell r="AT17"/>
          <cell r="AU17">
            <v>4</v>
          </cell>
          <cell r="AV17">
            <v>0</v>
          </cell>
          <cell r="AW17"/>
        </row>
        <row r="18">
          <cell r="C18"/>
          <cell r="D18"/>
          <cell r="E18"/>
          <cell r="R18"/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>
            <v>0</v>
          </cell>
          <cell r="Z18"/>
          <cell r="AA18" t="str">
            <v>не фин.</v>
          </cell>
          <cell r="AC18"/>
          <cell r="AE18"/>
          <cell r="AR18"/>
          <cell r="AS18"/>
          <cell r="AT18"/>
          <cell r="AU18">
            <v>4</v>
          </cell>
          <cell r="AV18">
            <v>0</v>
          </cell>
          <cell r="AW18"/>
        </row>
        <row r="19">
          <cell r="C19"/>
          <cell r="D19"/>
          <cell r="E19"/>
          <cell r="R19"/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>
            <v>0</v>
          </cell>
          <cell r="Z19"/>
          <cell r="AA19" t="str">
            <v>не фин.</v>
          </cell>
          <cell r="AC19"/>
          <cell r="AE19"/>
          <cell r="AR19"/>
          <cell r="AS19"/>
          <cell r="AT19"/>
          <cell r="AU19">
            <v>4</v>
          </cell>
          <cell r="AV19">
            <v>0</v>
          </cell>
          <cell r="AW19"/>
        </row>
        <row r="20">
          <cell r="C20"/>
          <cell r="D20"/>
          <cell r="E20"/>
          <cell r="R20"/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>
            <v>0</v>
          </cell>
          <cell r="Z20"/>
          <cell r="AA20" t="str">
            <v>не фин.</v>
          </cell>
          <cell r="AC20"/>
          <cell r="AE20"/>
          <cell r="AR20"/>
          <cell r="AS20"/>
          <cell r="AT20"/>
          <cell r="AU20">
            <v>4</v>
          </cell>
          <cell r="AV20">
            <v>0</v>
          </cell>
          <cell r="AW20"/>
        </row>
        <row r="21">
          <cell r="C21"/>
          <cell r="D21"/>
          <cell r="E21"/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>
            <v>0</v>
          </cell>
          <cell r="Z21"/>
          <cell r="AA21" t="str">
            <v>не фин.</v>
          </cell>
          <cell r="AC21"/>
          <cell r="AE21"/>
          <cell r="AR21"/>
          <cell r="AS21"/>
          <cell r="AT21"/>
          <cell r="AU21">
            <v>4</v>
          </cell>
          <cell r="AV21">
            <v>0</v>
          </cell>
          <cell r="AW21"/>
        </row>
        <row r="22">
          <cell r="C22"/>
          <cell r="D22"/>
          <cell r="E22"/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>
            <v>0</v>
          </cell>
          <cell r="Z22"/>
          <cell r="AA22" t="str">
            <v>не фин.</v>
          </cell>
          <cell r="AC22"/>
          <cell r="AE22"/>
          <cell r="AR22"/>
          <cell r="AS22"/>
          <cell r="AT22"/>
          <cell r="AU22">
            <v>4</v>
          </cell>
          <cell r="AV22">
            <v>0</v>
          </cell>
          <cell r="AW22"/>
        </row>
        <row r="23">
          <cell r="C23"/>
          <cell r="D23"/>
          <cell r="E23"/>
          <cell r="R23"/>
          <cell r="S23">
            <v>0</v>
          </cell>
          <cell r="T23">
            <v>0</v>
          </cell>
          <cell r="U23">
            <v>0</v>
          </cell>
          <cell r="V23"/>
          <cell r="W23"/>
          <cell r="X23"/>
          <cell r="Y23">
            <v>0</v>
          </cell>
          <cell r="Z23"/>
          <cell r="AA23" t="str">
            <v>не фин.</v>
          </cell>
          <cell r="AC23"/>
          <cell r="AE23"/>
          <cell r="AR23"/>
          <cell r="AS23"/>
          <cell r="AT23"/>
          <cell r="AU23">
            <v>4</v>
          </cell>
          <cell r="AV23">
            <v>0</v>
          </cell>
          <cell r="AW23"/>
        </row>
        <row r="24">
          <cell r="C24"/>
          <cell r="D24"/>
          <cell r="E24"/>
          <cell r="R24"/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>
            <v>0</v>
          </cell>
          <cell r="Z24"/>
          <cell r="AA24" t="str">
            <v>не фин.</v>
          </cell>
          <cell r="AC24"/>
          <cell r="AE24"/>
          <cell r="AR24"/>
          <cell r="AS24"/>
          <cell r="AT24"/>
          <cell r="AU24">
            <v>4</v>
          </cell>
          <cell r="AV24">
            <v>0</v>
          </cell>
          <cell r="AW24"/>
        </row>
        <row r="25">
          <cell r="C25"/>
          <cell r="D25"/>
          <cell r="E25"/>
          <cell r="R25"/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>
            <v>0</v>
          </cell>
          <cell r="Z25"/>
          <cell r="AA25" t="str">
            <v>не фин.</v>
          </cell>
          <cell r="AC25"/>
          <cell r="AE25"/>
          <cell r="AR25"/>
          <cell r="AS25"/>
          <cell r="AT25"/>
          <cell r="AU25">
            <v>4</v>
          </cell>
          <cell r="AV25">
            <v>0</v>
          </cell>
          <cell r="AW25"/>
        </row>
        <row r="26">
          <cell r="C26"/>
          <cell r="D26"/>
          <cell r="E26"/>
          <cell r="R26"/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>
            <v>0</v>
          </cell>
          <cell r="Z26"/>
          <cell r="AA26" t="str">
            <v>не фин.</v>
          </cell>
          <cell r="AC26"/>
          <cell r="AE26"/>
          <cell r="AR26"/>
          <cell r="AS26"/>
          <cell r="AT26"/>
          <cell r="AU26">
            <v>4</v>
          </cell>
          <cell r="AV26">
            <v>0</v>
          </cell>
          <cell r="AW26"/>
        </row>
        <row r="27">
          <cell r="C27"/>
          <cell r="D27"/>
          <cell r="E27"/>
          <cell r="R27"/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>
            <v>0</v>
          </cell>
          <cell r="Z27"/>
          <cell r="AA27" t="str">
            <v>не фин.</v>
          </cell>
          <cell r="AC27"/>
          <cell r="AE27"/>
          <cell r="AR27"/>
          <cell r="AS27"/>
          <cell r="AT27"/>
          <cell r="AU27">
            <v>4</v>
          </cell>
          <cell r="AV27">
            <v>0</v>
          </cell>
          <cell r="AW27"/>
        </row>
        <row r="28">
          <cell r="C28"/>
          <cell r="D28"/>
          <cell r="E28"/>
          <cell r="R28"/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>
            <v>0</v>
          </cell>
          <cell r="Z28"/>
          <cell r="AA28" t="str">
            <v>не фин.</v>
          </cell>
          <cell r="AC28"/>
          <cell r="AE28"/>
          <cell r="AR28"/>
          <cell r="AS28"/>
          <cell r="AT28"/>
          <cell r="AU28">
            <v>4</v>
          </cell>
          <cell r="AV28">
            <v>0</v>
          </cell>
          <cell r="AW28"/>
        </row>
        <row r="29">
          <cell r="C29"/>
          <cell r="D29"/>
          <cell r="E29"/>
          <cell r="R29"/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>
            <v>0</v>
          </cell>
          <cell r="Z29"/>
          <cell r="AA29" t="str">
            <v>не фин.</v>
          </cell>
          <cell r="AC29"/>
          <cell r="AE29"/>
          <cell r="AR29"/>
          <cell r="AS29"/>
          <cell r="AT29"/>
          <cell r="AU29">
            <v>4</v>
          </cell>
          <cell r="AV29">
            <v>0</v>
          </cell>
          <cell r="AW29"/>
        </row>
        <row r="30">
          <cell r="C30"/>
          <cell r="D30"/>
          <cell r="E30"/>
          <cell r="R30"/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>
            <v>0</v>
          </cell>
          <cell r="Z30"/>
          <cell r="AA30" t="str">
            <v>не фин.</v>
          </cell>
          <cell r="AC30"/>
          <cell r="AE30"/>
          <cell r="AR30"/>
          <cell r="AS30"/>
          <cell r="AT30"/>
          <cell r="AU30">
            <v>4</v>
          </cell>
          <cell r="AV30">
            <v>0</v>
          </cell>
          <cell r="AW30"/>
        </row>
        <row r="31">
          <cell r="C31"/>
          <cell r="D31"/>
          <cell r="E31"/>
          <cell r="R31"/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>
            <v>0</v>
          </cell>
          <cell r="Z31"/>
          <cell r="AA31" t="str">
            <v>не фин.</v>
          </cell>
          <cell r="AC31"/>
          <cell r="AE31"/>
          <cell r="AR31"/>
          <cell r="AS31"/>
          <cell r="AT31"/>
          <cell r="AU31">
            <v>4</v>
          </cell>
          <cell r="AV31">
            <v>0</v>
          </cell>
          <cell r="AW31"/>
        </row>
        <row r="32">
          <cell r="C32"/>
          <cell r="D32"/>
          <cell r="E32"/>
          <cell r="R32"/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>
            <v>0</v>
          </cell>
          <cell r="Z32"/>
          <cell r="AA32" t="str">
            <v>не фин.</v>
          </cell>
          <cell r="AC32"/>
          <cell r="AE32"/>
          <cell r="AR32"/>
          <cell r="AS32"/>
          <cell r="AT32"/>
          <cell r="AU32">
            <v>4</v>
          </cell>
          <cell r="AV32">
            <v>0</v>
          </cell>
          <cell r="AW32"/>
        </row>
        <row r="33">
          <cell r="C33"/>
          <cell r="D33"/>
          <cell r="E33"/>
          <cell r="R33"/>
          <cell r="S33">
            <v>0</v>
          </cell>
          <cell r="T33">
            <v>0</v>
          </cell>
          <cell r="U33">
            <v>0</v>
          </cell>
          <cell r="V33"/>
          <cell r="W33"/>
          <cell r="X33"/>
          <cell r="Y33">
            <v>0</v>
          </cell>
          <cell r="Z33"/>
          <cell r="AA33" t="str">
            <v>не фин.</v>
          </cell>
          <cell r="AC33"/>
          <cell r="AE33"/>
          <cell r="AR33"/>
          <cell r="AS33"/>
          <cell r="AT33"/>
          <cell r="AU33">
            <v>4</v>
          </cell>
          <cell r="AV33">
            <v>0</v>
          </cell>
          <cell r="AW33"/>
        </row>
        <row r="34">
          <cell r="C34"/>
          <cell r="D34"/>
          <cell r="E34"/>
          <cell r="R34"/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>
            <v>0</v>
          </cell>
          <cell r="Z34"/>
          <cell r="AA34" t="str">
            <v>не фин.</v>
          </cell>
          <cell r="AC34"/>
          <cell r="AE34"/>
          <cell r="AR34"/>
          <cell r="AS34"/>
          <cell r="AT34"/>
          <cell r="AU34">
            <v>4</v>
          </cell>
          <cell r="AV34">
            <v>0</v>
          </cell>
          <cell r="AW34"/>
        </row>
        <row r="35">
          <cell r="C35"/>
          <cell r="D35"/>
          <cell r="E35"/>
          <cell r="R35"/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>
            <v>0</v>
          </cell>
          <cell r="Z35"/>
          <cell r="AA35" t="str">
            <v>не фин.</v>
          </cell>
          <cell r="AC35"/>
          <cell r="AE35"/>
          <cell r="AR35"/>
          <cell r="AS35"/>
          <cell r="AT35"/>
          <cell r="AU35">
            <v>4</v>
          </cell>
          <cell r="AV35">
            <v>0</v>
          </cell>
          <cell r="AW35"/>
        </row>
        <row r="36">
          <cell r="C36"/>
          <cell r="D36"/>
          <cell r="E36"/>
          <cell r="R36"/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>
            <v>0</v>
          </cell>
          <cell r="Z36"/>
          <cell r="AA36" t="str">
            <v>не фин.</v>
          </cell>
          <cell r="AC36"/>
          <cell r="AE36"/>
          <cell r="AR36"/>
          <cell r="AS36"/>
          <cell r="AT36"/>
          <cell r="AU36">
            <v>4</v>
          </cell>
          <cell r="AV36">
            <v>0</v>
          </cell>
          <cell r="AW36"/>
        </row>
        <row r="37">
          <cell r="C37"/>
          <cell r="D37"/>
          <cell r="E37"/>
          <cell r="R37"/>
          <cell r="S37">
            <v>0</v>
          </cell>
          <cell r="T37">
            <v>0</v>
          </cell>
          <cell r="U37">
            <v>0</v>
          </cell>
          <cell r="V37"/>
          <cell r="W37"/>
          <cell r="X37"/>
          <cell r="Y37">
            <v>0</v>
          </cell>
          <cell r="Z37"/>
          <cell r="AA37" t="str">
            <v>не фин.</v>
          </cell>
          <cell r="AC37"/>
          <cell r="AE37"/>
          <cell r="AR37"/>
          <cell r="AS37"/>
          <cell r="AT37"/>
          <cell r="AU37">
            <v>4</v>
          </cell>
          <cell r="AV37">
            <v>0</v>
          </cell>
          <cell r="AW37"/>
        </row>
        <row r="38">
          <cell r="C38"/>
          <cell r="D38"/>
          <cell r="E38"/>
          <cell r="R38"/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>
            <v>0</v>
          </cell>
          <cell r="Z38"/>
          <cell r="AA38" t="str">
            <v>не фин.</v>
          </cell>
          <cell r="AC38"/>
          <cell r="AE38"/>
          <cell r="AR38"/>
          <cell r="AS38"/>
          <cell r="AT38"/>
          <cell r="AU38">
            <v>4</v>
          </cell>
          <cell r="AV38">
            <v>0</v>
          </cell>
          <cell r="AW38"/>
        </row>
        <row r="39">
          <cell r="C39"/>
          <cell r="D39"/>
          <cell r="E39"/>
          <cell r="R39"/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>
            <v>0</v>
          </cell>
          <cell r="Z39"/>
          <cell r="AA39" t="str">
            <v>не фин.</v>
          </cell>
          <cell r="AC39"/>
          <cell r="AE39"/>
          <cell r="AR39"/>
          <cell r="AS39"/>
          <cell r="AT39"/>
          <cell r="AU39">
            <v>4</v>
          </cell>
          <cell r="AV39">
            <v>0</v>
          </cell>
          <cell r="AW39"/>
        </row>
        <row r="40">
          <cell r="C40"/>
          <cell r="D40"/>
          <cell r="E40"/>
          <cell r="R40"/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>
            <v>0</v>
          </cell>
          <cell r="Z40"/>
          <cell r="AA40" t="str">
            <v>не фин.</v>
          </cell>
          <cell r="AC40"/>
          <cell r="AE40"/>
          <cell r="AR40"/>
          <cell r="AS40"/>
          <cell r="AT40"/>
          <cell r="AU40">
            <v>4</v>
          </cell>
          <cell r="AV40">
            <v>0</v>
          </cell>
          <cell r="AW40"/>
        </row>
        <row r="41">
          <cell r="C41"/>
          <cell r="D41"/>
          <cell r="E41"/>
          <cell r="R41"/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>
            <v>0</v>
          </cell>
          <cell r="Z41"/>
          <cell r="AA41" t="str">
            <v>не фин.</v>
          </cell>
          <cell r="AC41"/>
          <cell r="AE41"/>
          <cell r="AR41"/>
          <cell r="AS41"/>
          <cell r="AT41"/>
          <cell r="AU41">
            <v>4</v>
          </cell>
          <cell r="AV41">
            <v>0</v>
          </cell>
          <cell r="AW41"/>
        </row>
        <row r="42">
          <cell r="C42"/>
          <cell r="D42"/>
          <cell r="E42"/>
          <cell r="R42"/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>
            <v>0</v>
          </cell>
          <cell r="Z42"/>
          <cell r="AA42" t="str">
            <v>не фин.</v>
          </cell>
          <cell r="AC42"/>
          <cell r="AE42"/>
          <cell r="AR42"/>
          <cell r="AS42"/>
          <cell r="AT42"/>
          <cell r="AU42">
            <v>4</v>
          </cell>
          <cell r="AV42">
            <v>0</v>
          </cell>
          <cell r="AW42"/>
        </row>
        <row r="43">
          <cell r="C43"/>
          <cell r="D43"/>
          <cell r="E43"/>
          <cell r="R43"/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>
            <v>0</v>
          </cell>
          <cell r="Z43"/>
          <cell r="AA43" t="str">
            <v>не фин.</v>
          </cell>
          <cell r="AC43"/>
          <cell r="AE43"/>
          <cell r="AR43"/>
          <cell r="AS43"/>
          <cell r="AT43"/>
          <cell r="AU43">
            <v>4</v>
          </cell>
          <cell r="AV43">
            <v>0</v>
          </cell>
          <cell r="AW43"/>
        </row>
        <row r="44">
          <cell r="C44"/>
          <cell r="D44"/>
          <cell r="E44"/>
          <cell r="R44"/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>
            <v>0</v>
          </cell>
          <cell r="Z44"/>
          <cell r="AA44" t="str">
            <v>не фин.</v>
          </cell>
          <cell r="AC44"/>
          <cell r="AE44"/>
          <cell r="AR44"/>
          <cell r="AS44"/>
          <cell r="AT44"/>
          <cell r="AU44">
            <v>4</v>
          </cell>
          <cell r="AV44">
            <v>0</v>
          </cell>
          <cell r="AW44"/>
        </row>
        <row r="45">
          <cell r="C45"/>
          <cell r="D45"/>
          <cell r="E45"/>
          <cell r="R45"/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>
            <v>0</v>
          </cell>
          <cell r="Z45"/>
          <cell r="AA45" t="str">
            <v>не фин.</v>
          </cell>
          <cell r="AC45"/>
          <cell r="AE45"/>
          <cell r="AR45"/>
          <cell r="AS45"/>
          <cell r="AT45"/>
          <cell r="AU45">
            <v>4</v>
          </cell>
          <cell r="AV45">
            <v>0</v>
          </cell>
          <cell r="AW45"/>
        </row>
        <row r="46">
          <cell r="C46"/>
          <cell r="D46"/>
          <cell r="E46"/>
          <cell r="R46"/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>
            <v>0</v>
          </cell>
          <cell r="Z46"/>
          <cell r="AA46" t="str">
            <v>не фин.</v>
          </cell>
          <cell r="AC46"/>
          <cell r="AE46"/>
          <cell r="AR46"/>
          <cell r="AS46"/>
          <cell r="AT46"/>
          <cell r="AU46">
            <v>4</v>
          </cell>
          <cell r="AV46">
            <v>0</v>
          </cell>
          <cell r="AW46"/>
        </row>
        <row r="47">
          <cell r="C47"/>
          <cell r="D47"/>
          <cell r="E47"/>
          <cell r="R47"/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>
            <v>0</v>
          </cell>
          <cell r="Z47"/>
          <cell r="AA47" t="str">
            <v>не фин.</v>
          </cell>
          <cell r="AC47"/>
          <cell r="AE47"/>
          <cell r="AR47"/>
          <cell r="AS47"/>
          <cell r="AT47"/>
          <cell r="AU47">
            <v>4</v>
          </cell>
          <cell r="AV47">
            <v>0</v>
          </cell>
          <cell r="AW47"/>
        </row>
        <row r="48">
          <cell r="C48"/>
          <cell r="D48"/>
          <cell r="E48"/>
          <cell r="R48"/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>
            <v>0</v>
          </cell>
          <cell r="Z48"/>
          <cell r="AA48" t="str">
            <v>не фин.</v>
          </cell>
          <cell r="AC48"/>
          <cell r="AE48"/>
          <cell r="AR48"/>
          <cell r="AS48"/>
          <cell r="AT48"/>
          <cell r="AU48">
            <v>4</v>
          </cell>
          <cell r="AV48">
            <v>0</v>
          </cell>
          <cell r="AW48"/>
        </row>
        <row r="49">
          <cell r="C49"/>
          <cell r="D49"/>
          <cell r="E49"/>
          <cell r="R49"/>
          <cell r="S49">
            <v>0</v>
          </cell>
          <cell r="T49">
            <v>0</v>
          </cell>
          <cell r="U49">
            <v>0</v>
          </cell>
          <cell r="V49"/>
          <cell r="W49"/>
          <cell r="X49"/>
          <cell r="Y49">
            <v>0</v>
          </cell>
          <cell r="Z49"/>
          <cell r="AA49" t="str">
            <v>не фин.</v>
          </cell>
          <cell r="AC49"/>
          <cell r="AE49"/>
          <cell r="AR49"/>
          <cell r="AS49"/>
          <cell r="AT49"/>
          <cell r="AU49">
            <v>4</v>
          </cell>
          <cell r="AV49">
            <v>0</v>
          </cell>
          <cell r="AW49"/>
        </row>
        <row r="50">
          <cell r="C50"/>
          <cell r="D50"/>
          <cell r="E50"/>
          <cell r="R50"/>
          <cell r="S50">
            <v>0</v>
          </cell>
          <cell r="T50">
            <v>0</v>
          </cell>
          <cell r="U50">
            <v>0</v>
          </cell>
          <cell r="V50"/>
          <cell r="W50"/>
          <cell r="X50"/>
          <cell r="Y50">
            <v>0</v>
          </cell>
          <cell r="Z50"/>
          <cell r="AA50" t="str">
            <v>не фин.</v>
          </cell>
          <cell r="AC50"/>
          <cell r="AE50"/>
          <cell r="AR50"/>
          <cell r="AS50"/>
          <cell r="AT50"/>
          <cell r="AU50">
            <v>4</v>
          </cell>
          <cell r="AV50">
            <v>0</v>
          </cell>
          <cell r="AW50"/>
        </row>
        <row r="51">
          <cell r="C51"/>
          <cell r="D51"/>
          <cell r="E51"/>
          <cell r="R51"/>
          <cell r="S51">
            <v>0</v>
          </cell>
          <cell r="T51">
            <v>0</v>
          </cell>
          <cell r="U51">
            <v>0</v>
          </cell>
          <cell r="V51"/>
          <cell r="W51"/>
          <cell r="X51"/>
          <cell r="Y51">
            <v>0</v>
          </cell>
          <cell r="Z51"/>
          <cell r="AA51" t="str">
            <v>не фин.</v>
          </cell>
          <cell r="AC51"/>
          <cell r="AE51"/>
          <cell r="AR51"/>
          <cell r="AS51"/>
          <cell r="AT51"/>
          <cell r="AU51">
            <v>4</v>
          </cell>
          <cell r="AV51">
            <v>0</v>
          </cell>
          <cell r="AW51"/>
        </row>
        <row r="52">
          <cell r="C52"/>
          <cell r="D52"/>
          <cell r="E52"/>
          <cell r="R52"/>
          <cell r="S52">
            <v>0</v>
          </cell>
          <cell r="T52">
            <v>0</v>
          </cell>
          <cell r="U52">
            <v>0</v>
          </cell>
          <cell r="V52"/>
          <cell r="W52"/>
          <cell r="X52"/>
          <cell r="Y52">
            <v>0</v>
          </cell>
          <cell r="Z52"/>
          <cell r="AA52" t="str">
            <v>не фин.</v>
          </cell>
          <cell r="AC52"/>
          <cell r="AE52"/>
          <cell r="AR52"/>
          <cell r="AS52"/>
          <cell r="AT52"/>
          <cell r="AU52">
            <v>4</v>
          </cell>
          <cell r="AV52">
            <v>0</v>
          </cell>
          <cell r="AW52"/>
        </row>
        <row r="53">
          <cell r="C53"/>
          <cell r="D53"/>
          <cell r="E53"/>
          <cell r="R53"/>
          <cell r="S53">
            <v>0</v>
          </cell>
          <cell r="T53">
            <v>0</v>
          </cell>
          <cell r="U53">
            <v>0</v>
          </cell>
          <cell r="V53"/>
          <cell r="W53"/>
          <cell r="X53"/>
          <cell r="Y53">
            <v>0</v>
          </cell>
          <cell r="Z53"/>
          <cell r="AA53" t="str">
            <v>не фин.</v>
          </cell>
          <cell r="AC53"/>
          <cell r="AE53"/>
          <cell r="AR53"/>
          <cell r="AS53"/>
          <cell r="AT53"/>
          <cell r="AU53">
            <v>4</v>
          </cell>
          <cell r="AV53">
            <v>0</v>
          </cell>
          <cell r="AW53"/>
        </row>
        <row r="54">
          <cell r="C54"/>
          <cell r="D54"/>
          <cell r="E54"/>
          <cell r="R54"/>
          <cell r="S54">
            <v>0</v>
          </cell>
          <cell r="T54">
            <v>0</v>
          </cell>
          <cell r="U54">
            <v>0</v>
          </cell>
          <cell r="V54"/>
          <cell r="W54"/>
          <cell r="X54"/>
          <cell r="Y54">
            <v>0</v>
          </cell>
          <cell r="Z54"/>
          <cell r="AA54" t="str">
            <v>не фин.</v>
          </cell>
          <cell r="AC54"/>
          <cell r="AE54"/>
          <cell r="AR54"/>
          <cell r="AS54"/>
          <cell r="AT54"/>
          <cell r="AU54">
            <v>4</v>
          </cell>
          <cell r="AV54">
            <v>0</v>
          </cell>
          <cell r="AW54"/>
        </row>
        <row r="55">
          <cell r="C55"/>
          <cell r="D55"/>
          <cell r="E55"/>
          <cell r="R55"/>
          <cell r="S55">
            <v>0</v>
          </cell>
          <cell r="T55">
            <v>0</v>
          </cell>
          <cell r="U55">
            <v>0</v>
          </cell>
          <cell r="V55"/>
          <cell r="W55"/>
          <cell r="X55"/>
          <cell r="Y55">
            <v>0</v>
          </cell>
          <cell r="Z55"/>
          <cell r="AA55" t="str">
            <v>не фин.</v>
          </cell>
          <cell r="AC55"/>
          <cell r="AE55"/>
          <cell r="AR55"/>
          <cell r="AS55"/>
          <cell r="AT55"/>
          <cell r="AU55">
            <v>4</v>
          </cell>
          <cell r="AV55">
            <v>0</v>
          </cell>
          <cell r="AW55"/>
        </row>
        <row r="56">
          <cell r="C56"/>
          <cell r="D56"/>
          <cell r="E56"/>
          <cell r="R56"/>
          <cell r="S56">
            <v>0</v>
          </cell>
          <cell r="T56">
            <v>0</v>
          </cell>
          <cell r="U56">
            <v>0</v>
          </cell>
          <cell r="V56"/>
          <cell r="W56"/>
          <cell r="X56"/>
          <cell r="Y56">
            <v>0</v>
          </cell>
          <cell r="Z56"/>
          <cell r="AA56" t="str">
            <v>не фин.</v>
          </cell>
          <cell r="AC56"/>
          <cell r="AE56"/>
          <cell r="AR56"/>
          <cell r="AS56"/>
          <cell r="AT56"/>
          <cell r="AU56">
            <v>4</v>
          </cell>
          <cell r="AV56">
            <v>0</v>
          </cell>
          <cell r="AW56"/>
        </row>
        <row r="57">
          <cell r="C57"/>
          <cell r="D57"/>
          <cell r="E57"/>
          <cell r="R57"/>
          <cell r="S57">
            <v>0</v>
          </cell>
          <cell r="T57">
            <v>0</v>
          </cell>
          <cell r="U57">
            <v>0</v>
          </cell>
          <cell r="V57"/>
          <cell r="W57"/>
          <cell r="X57"/>
          <cell r="Y57">
            <v>0</v>
          </cell>
          <cell r="Z57"/>
          <cell r="AA57" t="str">
            <v>не фин.</v>
          </cell>
          <cell r="AC57"/>
          <cell r="AE57"/>
          <cell r="AR57"/>
          <cell r="AS57"/>
          <cell r="AT57"/>
          <cell r="AU57">
            <v>4</v>
          </cell>
          <cell r="AV57">
            <v>0</v>
          </cell>
          <cell r="AW57"/>
        </row>
        <row r="58">
          <cell r="C58"/>
          <cell r="D58"/>
          <cell r="E58"/>
          <cell r="R58"/>
          <cell r="S58">
            <v>0</v>
          </cell>
          <cell r="T58">
            <v>0</v>
          </cell>
          <cell r="U58">
            <v>0</v>
          </cell>
          <cell r="V58"/>
          <cell r="W58"/>
          <cell r="X58"/>
          <cell r="Y58">
            <v>0</v>
          </cell>
          <cell r="Z58"/>
          <cell r="AA58" t="str">
            <v>не фин.</v>
          </cell>
          <cell r="AC58"/>
          <cell r="AE58"/>
          <cell r="AR58"/>
          <cell r="AS58"/>
          <cell r="AT58"/>
          <cell r="AU58">
            <v>4</v>
          </cell>
          <cell r="AV58">
            <v>0</v>
          </cell>
          <cell r="AW58"/>
        </row>
        <row r="59">
          <cell r="C59"/>
          <cell r="D59"/>
          <cell r="E59"/>
          <cell r="R59"/>
          <cell r="S59">
            <v>0</v>
          </cell>
          <cell r="T59">
            <v>0</v>
          </cell>
          <cell r="U59">
            <v>0</v>
          </cell>
          <cell r="V59"/>
          <cell r="W59"/>
          <cell r="X59"/>
          <cell r="Y59">
            <v>0</v>
          </cell>
          <cell r="Z59"/>
          <cell r="AA59" t="str">
            <v>не фин.</v>
          </cell>
          <cell r="AC59"/>
          <cell r="AE59"/>
          <cell r="AR59"/>
          <cell r="AS59"/>
          <cell r="AT59"/>
          <cell r="AU59">
            <v>4</v>
          </cell>
          <cell r="AV59">
            <v>0</v>
          </cell>
          <cell r="AW59"/>
        </row>
        <row r="60">
          <cell r="C60"/>
          <cell r="D60"/>
          <cell r="E60"/>
          <cell r="R60"/>
          <cell r="S60">
            <v>0</v>
          </cell>
          <cell r="T60">
            <v>0</v>
          </cell>
          <cell r="U60">
            <v>0</v>
          </cell>
          <cell r="V60"/>
          <cell r="W60"/>
          <cell r="X60"/>
          <cell r="Y60">
            <v>0</v>
          </cell>
          <cell r="Z60"/>
          <cell r="AA60" t="str">
            <v>не фин.</v>
          </cell>
          <cell r="AC60"/>
          <cell r="AE60"/>
          <cell r="AR60"/>
          <cell r="AS60"/>
          <cell r="AT60"/>
          <cell r="AU60">
            <v>4</v>
          </cell>
          <cell r="AV60">
            <v>0</v>
          </cell>
          <cell r="AW60"/>
        </row>
        <row r="61">
          <cell r="C61"/>
          <cell r="D61"/>
          <cell r="E61"/>
          <cell r="R61"/>
          <cell r="S61">
            <v>0</v>
          </cell>
          <cell r="T61">
            <v>0</v>
          </cell>
          <cell r="U61">
            <v>0</v>
          </cell>
          <cell r="V61"/>
          <cell r="W61"/>
          <cell r="X61"/>
          <cell r="Y61">
            <v>0</v>
          </cell>
          <cell r="Z61"/>
          <cell r="AA61" t="str">
            <v>не фин.</v>
          </cell>
          <cell r="AC61"/>
          <cell r="AE61"/>
          <cell r="AR61"/>
          <cell r="AS61"/>
          <cell r="AT61"/>
          <cell r="AU61">
            <v>4</v>
          </cell>
          <cell r="AV61">
            <v>0</v>
          </cell>
          <cell r="AW61"/>
        </row>
        <row r="62">
          <cell r="C62"/>
          <cell r="D62"/>
          <cell r="E62"/>
          <cell r="R62"/>
          <cell r="S62">
            <v>0</v>
          </cell>
          <cell r="T62">
            <v>0</v>
          </cell>
          <cell r="U62">
            <v>0</v>
          </cell>
          <cell r="V62"/>
          <cell r="W62"/>
          <cell r="X62"/>
          <cell r="Y62">
            <v>0</v>
          </cell>
          <cell r="Z62"/>
          <cell r="AA62" t="str">
            <v>не фин.</v>
          </cell>
          <cell r="AC62"/>
          <cell r="AE62"/>
          <cell r="AR62"/>
          <cell r="AS62"/>
          <cell r="AT62"/>
          <cell r="AU62">
            <v>4</v>
          </cell>
          <cell r="AV62">
            <v>0</v>
          </cell>
          <cell r="AW62"/>
        </row>
        <row r="63">
          <cell r="C63"/>
          <cell r="D63"/>
          <cell r="E63"/>
          <cell r="R63"/>
          <cell r="S63">
            <v>0</v>
          </cell>
          <cell r="T63">
            <v>0</v>
          </cell>
          <cell r="U63">
            <v>0</v>
          </cell>
          <cell r="V63"/>
          <cell r="W63"/>
          <cell r="X63"/>
          <cell r="Y63">
            <v>0</v>
          </cell>
          <cell r="Z63"/>
          <cell r="AA63" t="str">
            <v>не фин.</v>
          </cell>
          <cell r="AC63"/>
          <cell r="AE63"/>
          <cell r="AR63"/>
          <cell r="AS63"/>
          <cell r="AT63"/>
          <cell r="AU63">
            <v>4</v>
          </cell>
          <cell r="AV63">
            <v>0</v>
          </cell>
          <cell r="AW63"/>
        </row>
        <row r="64">
          <cell r="C64"/>
          <cell r="D64"/>
          <cell r="E64"/>
          <cell r="R64"/>
          <cell r="S64">
            <v>0</v>
          </cell>
          <cell r="T64">
            <v>0</v>
          </cell>
          <cell r="U64">
            <v>0</v>
          </cell>
          <cell r="V64"/>
          <cell r="W64"/>
          <cell r="X64"/>
          <cell r="Y64">
            <v>0</v>
          </cell>
          <cell r="Z64"/>
          <cell r="AA64" t="str">
            <v>не фин.</v>
          </cell>
          <cell r="AC64"/>
          <cell r="AE64"/>
          <cell r="AR64"/>
          <cell r="AS64"/>
          <cell r="AT64"/>
          <cell r="AU64">
            <v>4</v>
          </cell>
          <cell r="AV64">
            <v>0</v>
          </cell>
          <cell r="AW64"/>
        </row>
        <row r="65">
          <cell r="C65"/>
          <cell r="D65"/>
          <cell r="E65"/>
          <cell r="R65"/>
          <cell r="S65">
            <v>0</v>
          </cell>
          <cell r="T65">
            <v>0</v>
          </cell>
          <cell r="U65">
            <v>0</v>
          </cell>
          <cell r="V65"/>
          <cell r="W65"/>
          <cell r="X65"/>
          <cell r="Y65">
            <v>0</v>
          </cell>
          <cell r="Z65"/>
          <cell r="AA65" t="str">
            <v>не фин.</v>
          </cell>
          <cell r="AC65"/>
          <cell r="AE65"/>
          <cell r="AR65"/>
          <cell r="AS65"/>
          <cell r="AT65"/>
          <cell r="AU65">
            <v>4</v>
          </cell>
          <cell r="AV65">
            <v>0</v>
          </cell>
          <cell r="AW65"/>
        </row>
        <row r="66">
          <cell r="C66"/>
          <cell r="D66"/>
          <cell r="E66"/>
          <cell r="R66"/>
          <cell r="S66">
            <v>0</v>
          </cell>
          <cell r="T66">
            <v>0</v>
          </cell>
          <cell r="U66">
            <v>0</v>
          </cell>
          <cell r="V66"/>
          <cell r="W66"/>
          <cell r="X66"/>
          <cell r="Y66">
            <v>0</v>
          </cell>
          <cell r="Z66"/>
          <cell r="AA66" t="str">
            <v>не фин.</v>
          </cell>
          <cell r="AC66"/>
          <cell r="AE66"/>
          <cell r="AR66"/>
          <cell r="AS66"/>
          <cell r="AT66"/>
          <cell r="AU66">
            <v>4</v>
          </cell>
          <cell r="AV66">
            <v>0</v>
          </cell>
          <cell r="AW66"/>
        </row>
        <row r="67">
          <cell r="C67"/>
          <cell r="D67"/>
          <cell r="E67"/>
          <cell r="R67"/>
          <cell r="S67">
            <v>0</v>
          </cell>
          <cell r="T67">
            <v>0</v>
          </cell>
          <cell r="U67">
            <v>0</v>
          </cell>
          <cell r="V67"/>
          <cell r="W67"/>
          <cell r="X67"/>
          <cell r="Y67">
            <v>0</v>
          </cell>
          <cell r="Z67"/>
          <cell r="AA67" t="str">
            <v>не фин.</v>
          </cell>
          <cell r="AC67"/>
          <cell r="AE67"/>
          <cell r="AR67"/>
          <cell r="AS67"/>
          <cell r="AT67"/>
          <cell r="AU67">
            <v>4</v>
          </cell>
          <cell r="AV67">
            <v>0</v>
          </cell>
          <cell r="AW67"/>
        </row>
        <row r="68">
          <cell r="C68"/>
          <cell r="D68"/>
          <cell r="E68"/>
          <cell r="R68"/>
          <cell r="S68">
            <v>0</v>
          </cell>
          <cell r="T68">
            <v>0</v>
          </cell>
          <cell r="U68">
            <v>0</v>
          </cell>
          <cell r="V68"/>
          <cell r="W68"/>
          <cell r="X68"/>
          <cell r="Y68">
            <v>0</v>
          </cell>
          <cell r="Z68"/>
          <cell r="AA68" t="str">
            <v>не фин.</v>
          </cell>
          <cell r="AC68"/>
          <cell r="AE68"/>
          <cell r="AR68"/>
          <cell r="AS68"/>
          <cell r="AT68"/>
          <cell r="AU68">
            <v>4</v>
          </cell>
          <cell r="AV68">
            <v>0</v>
          </cell>
          <cell r="AW68"/>
        </row>
        <row r="69">
          <cell r="C69"/>
          <cell r="D69"/>
          <cell r="E69"/>
          <cell r="R69"/>
          <cell r="S69">
            <v>0</v>
          </cell>
          <cell r="T69">
            <v>0</v>
          </cell>
          <cell r="U69">
            <v>0</v>
          </cell>
          <cell r="V69"/>
          <cell r="W69"/>
          <cell r="X69"/>
          <cell r="Y69">
            <v>0</v>
          </cell>
          <cell r="Z69"/>
          <cell r="AA69" t="str">
            <v>не фин.</v>
          </cell>
          <cell r="AC69"/>
          <cell r="AE69"/>
          <cell r="AR69"/>
          <cell r="AS69"/>
          <cell r="AT69"/>
          <cell r="AU69">
            <v>4</v>
          </cell>
          <cell r="AV69">
            <v>0</v>
          </cell>
          <cell r="AW69"/>
        </row>
        <row r="70">
          <cell r="C70"/>
          <cell r="D70"/>
          <cell r="E70"/>
          <cell r="R70"/>
          <cell r="S70">
            <v>0</v>
          </cell>
          <cell r="T70">
            <v>0</v>
          </cell>
          <cell r="U70">
            <v>0</v>
          </cell>
          <cell r="V70"/>
          <cell r="W70"/>
          <cell r="X70"/>
          <cell r="Y70">
            <v>0</v>
          </cell>
          <cell r="Z70"/>
          <cell r="AA70" t="str">
            <v>не фин.</v>
          </cell>
          <cell r="AC70"/>
          <cell r="AE70"/>
          <cell r="AR70"/>
          <cell r="AS70"/>
          <cell r="AT70"/>
          <cell r="AU70">
            <v>4</v>
          </cell>
          <cell r="AV70">
            <v>0</v>
          </cell>
          <cell r="AW70"/>
        </row>
        <row r="71">
          <cell r="C71"/>
          <cell r="D71"/>
          <cell r="E71"/>
          <cell r="R71"/>
          <cell r="S71">
            <v>0</v>
          </cell>
          <cell r="T71">
            <v>0</v>
          </cell>
          <cell r="U71">
            <v>0</v>
          </cell>
          <cell r="V71"/>
          <cell r="W71"/>
          <cell r="X71"/>
          <cell r="Y71">
            <v>0</v>
          </cell>
          <cell r="Z71"/>
          <cell r="AA71" t="str">
            <v>не фин.</v>
          </cell>
          <cell r="AC71"/>
          <cell r="AE71"/>
          <cell r="AR71"/>
          <cell r="AS71"/>
          <cell r="AT71"/>
          <cell r="AU71">
            <v>4</v>
          </cell>
          <cell r="AV71">
            <v>0</v>
          </cell>
          <cell r="AW71"/>
        </row>
        <row r="72">
          <cell r="C72"/>
          <cell r="D72"/>
          <cell r="E72"/>
          <cell r="R72"/>
          <cell r="S72">
            <v>0</v>
          </cell>
          <cell r="T72">
            <v>0</v>
          </cell>
          <cell r="U72">
            <v>0</v>
          </cell>
          <cell r="V72"/>
          <cell r="W72"/>
          <cell r="X72"/>
          <cell r="Y72">
            <v>0</v>
          </cell>
          <cell r="Z72"/>
          <cell r="AA72" t="str">
            <v>не фин.</v>
          </cell>
          <cell r="AC72"/>
          <cell r="AE72"/>
          <cell r="AR72"/>
          <cell r="AS72"/>
          <cell r="AT72"/>
          <cell r="AU72">
            <v>4</v>
          </cell>
          <cell r="AV72">
            <v>0</v>
          </cell>
          <cell r="AW72"/>
        </row>
        <row r="73">
          <cell r="C73"/>
          <cell r="D73"/>
          <cell r="E73"/>
          <cell r="R73"/>
          <cell r="S73">
            <v>0</v>
          </cell>
          <cell r="T73">
            <v>0</v>
          </cell>
          <cell r="U73">
            <v>0</v>
          </cell>
          <cell r="V73"/>
          <cell r="W73"/>
          <cell r="X73"/>
          <cell r="Y73">
            <v>0</v>
          </cell>
          <cell r="Z73"/>
          <cell r="AA73" t="str">
            <v>не фин.</v>
          </cell>
          <cell r="AC73"/>
          <cell r="AE73"/>
          <cell r="AR73"/>
          <cell r="AS73"/>
          <cell r="AT73"/>
          <cell r="AU73">
            <v>4</v>
          </cell>
          <cell r="AV73">
            <v>0</v>
          </cell>
          <cell r="AW73"/>
        </row>
        <row r="74">
          <cell r="C74"/>
          <cell r="D74"/>
          <cell r="E74"/>
          <cell r="R74"/>
          <cell r="S74">
            <v>0</v>
          </cell>
          <cell r="T74">
            <v>0</v>
          </cell>
          <cell r="U74">
            <v>0</v>
          </cell>
          <cell r="V74"/>
          <cell r="W74"/>
          <cell r="X74"/>
          <cell r="Y74">
            <v>0</v>
          </cell>
          <cell r="Z74"/>
          <cell r="AA74" t="str">
            <v>не фин.</v>
          </cell>
          <cell r="AC74"/>
          <cell r="AE74"/>
          <cell r="AR74"/>
          <cell r="AS74"/>
          <cell r="AT74"/>
          <cell r="AU74">
            <v>4</v>
          </cell>
          <cell r="AV74">
            <v>0</v>
          </cell>
          <cell r="AW74"/>
        </row>
        <row r="75">
          <cell r="C75"/>
          <cell r="D75"/>
          <cell r="E75"/>
          <cell r="R75"/>
          <cell r="S75">
            <v>0</v>
          </cell>
          <cell r="T75">
            <v>0</v>
          </cell>
          <cell r="U75">
            <v>0</v>
          </cell>
          <cell r="V75"/>
          <cell r="W75"/>
          <cell r="X75"/>
          <cell r="Y75">
            <v>0</v>
          </cell>
          <cell r="Z75"/>
          <cell r="AA75" t="str">
            <v>не фин.</v>
          </cell>
          <cell r="AC75"/>
          <cell r="AE75"/>
          <cell r="AR75"/>
          <cell r="AS75"/>
          <cell r="AT75"/>
          <cell r="AU75">
            <v>4</v>
          </cell>
          <cell r="AV75">
            <v>0</v>
          </cell>
          <cell r="AW75"/>
        </row>
        <row r="76">
          <cell r="C76"/>
          <cell r="D76"/>
          <cell r="E76"/>
          <cell r="R76"/>
          <cell r="S76">
            <v>0</v>
          </cell>
          <cell r="T76">
            <v>0</v>
          </cell>
          <cell r="U76">
            <v>0</v>
          </cell>
          <cell r="V76"/>
          <cell r="W76"/>
          <cell r="X76"/>
          <cell r="Y76">
            <v>0</v>
          </cell>
          <cell r="Z76"/>
          <cell r="AA76" t="str">
            <v>не фин.</v>
          </cell>
          <cell r="AC76"/>
          <cell r="AE76"/>
          <cell r="AR76"/>
          <cell r="AS76"/>
          <cell r="AT76"/>
          <cell r="AU76">
            <v>4</v>
          </cell>
          <cell r="AV76">
            <v>0</v>
          </cell>
          <cell r="AW76"/>
        </row>
        <row r="77">
          <cell r="C77"/>
          <cell r="D77"/>
          <cell r="E77"/>
          <cell r="R77"/>
          <cell r="S77">
            <v>0</v>
          </cell>
          <cell r="T77">
            <v>0</v>
          </cell>
          <cell r="U77">
            <v>0</v>
          </cell>
          <cell r="V77"/>
          <cell r="W77"/>
          <cell r="X77"/>
          <cell r="Y77">
            <v>0</v>
          </cell>
          <cell r="Z77"/>
          <cell r="AA77" t="str">
            <v>не фин.</v>
          </cell>
          <cell r="AC77"/>
          <cell r="AE77"/>
          <cell r="AR77"/>
          <cell r="AS77"/>
          <cell r="AT77"/>
          <cell r="AU77">
            <v>4</v>
          </cell>
          <cell r="AV77">
            <v>0</v>
          </cell>
          <cell r="AW77"/>
        </row>
        <row r="78">
          <cell r="C78"/>
          <cell r="D78"/>
          <cell r="E78"/>
          <cell r="R78"/>
          <cell r="S78">
            <v>0</v>
          </cell>
          <cell r="T78">
            <v>0</v>
          </cell>
          <cell r="U78">
            <v>0</v>
          </cell>
          <cell r="V78"/>
          <cell r="W78"/>
          <cell r="X78"/>
          <cell r="Y78">
            <v>0</v>
          </cell>
          <cell r="Z78"/>
          <cell r="AA78" t="str">
            <v>не фин.</v>
          </cell>
          <cell r="AC78"/>
          <cell r="AE78"/>
          <cell r="AR78"/>
          <cell r="AS78"/>
          <cell r="AT78"/>
          <cell r="AU78">
            <v>4</v>
          </cell>
          <cell r="AV78">
            <v>0</v>
          </cell>
          <cell r="AW78"/>
        </row>
        <row r="79">
          <cell r="C79"/>
          <cell r="D79"/>
          <cell r="E79"/>
          <cell r="R79"/>
          <cell r="S79">
            <v>0</v>
          </cell>
          <cell r="T79">
            <v>0</v>
          </cell>
          <cell r="U79">
            <v>0</v>
          </cell>
          <cell r="V79"/>
          <cell r="W79"/>
          <cell r="X79"/>
          <cell r="Y79">
            <v>0</v>
          </cell>
          <cell r="Z79"/>
          <cell r="AA79" t="str">
            <v>не фин.</v>
          </cell>
          <cell r="AC79"/>
          <cell r="AE79"/>
          <cell r="AR79"/>
          <cell r="AS79"/>
          <cell r="AT79"/>
          <cell r="AU79">
            <v>4</v>
          </cell>
          <cell r="AV79">
            <v>0</v>
          </cell>
          <cell r="AW79"/>
        </row>
        <row r="80">
          <cell r="C80"/>
          <cell r="D80"/>
          <cell r="E80"/>
          <cell r="R80"/>
          <cell r="S80">
            <v>0</v>
          </cell>
          <cell r="T80">
            <v>0</v>
          </cell>
          <cell r="U80">
            <v>0</v>
          </cell>
          <cell r="V80"/>
          <cell r="W80"/>
          <cell r="X80"/>
          <cell r="Y80">
            <v>0</v>
          </cell>
          <cell r="Z80"/>
          <cell r="AA80" t="str">
            <v>не фин.</v>
          </cell>
          <cell r="AC80"/>
          <cell r="AE80"/>
          <cell r="AR80"/>
          <cell r="AS80"/>
          <cell r="AT80"/>
          <cell r="AU80">
            <v>4</v>
          </cell>
          <cell r="AV80">
            <v>0</v>
          </cell>
          <cell r="AW80"/>
        </row>
        <row r="81">
          <cell r="C81"/>
          <cell r="D81"/>
          <cell r="E81"/>
          <cell r="R81"/>
          <cell r="S81">
            <v>0</v>
          </cell>
          <cell r="T81">
            <v>0</v>
          </cell>
          <cell r="U81">
            <v>0</v>
          </cell>
          <cell r="V81"/>
          <cell r="W81"/>
          <cell r="X81"/>
          <cell r="Y81">
            <v>0</v>
          </cell>
          <cell r="Z81"/>
          <cell r="AA81" t="str">
            <v>не фин.</v>
          </cell>
          <cell r="AC81"/>
          <cell r="AE81"/>
          <cell r="AR81"/>
          <cell r="AS81"/>
          <cell r="AT81"/>
          <cell r="AU81">
            <v>4</v>
          </cell>
          <cell r="AV81">
            <v>0</v>
          </cell>
          <cell r="AW81"/>
        </row>
        <row r="82">
          <cell r="C82"/>
          <cell r="D82"/>
          <cell r="E82"/>
          <cell r="R82"/>
          <cell r="S82">
            <v>0</v>
          </cell>
          <cell r="T82">
            <v>0</v>
          </cell>
          <cell r="U82">
            <v>0</v>
          </cell>
          <cell r="V82"/>
          <cell r="W82"/>
          <cell r="X82"/>
          <cell r="Y82">
            <v>0</v>
          </cell>
          <cell r="Z82"/>
          <cell r="AA82" t="str">
            <v>не фин.</v>
          </cell>
          <cell r="AC82"/>
          <cell r="AE82"/>
          <cell r="AR82"/>
          <cell r="AS82"/>
          <cell r="AT82"/>
          <cell r="AU82">
            <v>4</v>
          </cell>
          <cell r="AV82">
            <v>0</v>
          </cell>
          <cell r="AW82"/>
        </row>
        <row r="83">
          <cell r="C83"/>
          <cell r="D83"/>
          <cell r="E83"/>
          <cell r="R83"/>
          <cell r="S83">
            <v>0</v>
          </cell>
          <cell r="T83">
            <v>0</v>
          </cell>
          <cell r="U83">
            <v>0</v>
          </cell>
          <cell r="V83"/>
          <cell r="W83"/>
          <cell r="X83"/>
          <cell r="Y83">
            <v>0</v>
          </cell>
          <cell r="Z83"/>
          <cell r="AA83" t="str">
            <v>не фин.</v>
          </cell>
          <cell r="AC83"/>
          <cell r="AE83"/>
          <cell r="AR83"/>
          <cell r="AS83"/>
          <cell r="AT83"/>
          <cell r="AU83">
            <v>4</v>
          </cell>
          <cell r="AV83">
            <v>0</v>
          </cell>
          <cell r="AW83"/>
        </row>
        <row r="84">
          <cell r="C84"/>
          <cell r="D84"/>
          <cell r="E84"/>
          <cell r="R84"/>
          <cell r="S84">
            <v>0</v>
          </cell>
          <cell r="T84">
            <v>0</v>
          </cell>
          <cell r="U84">
            <v>0</v>
          </cell>
          <cell r="V84"/>
          <cell r="W84"/>
          <cell r="X84"/>
          <cell r="Y84">
            <v>0</v>
          </cell>
          <cell r="Z84"/>
          <cell r="AA84" t="str">
            <v>не фин.</v>
          </cell>
          <cell r="AC84"/>
          <cell r="AE84"/>
          <cell r="AR84"/>
          <cell r="AS84"/>
          <cell r="AT84"/>
          <cell r="AU84">
            <v>4</v>
          </cell>
          <cell r="AV84">
            <v>0</v>
          </cell>
          <cell r="AW84"/>
        </row>
        <row r="85">
          <cell r="C85"/>
          <cell r="D85"/>
          <cell r="E85"/>
          <cell r="R85"/>
          <cell r="S85">
            <v>0</v>
          </cell>
          <cell r="T85">
            <v>0</v>
          </cell>
          <cell r="U85">
            <v>0</v>
          </cell>
          <cell r="V85"/>
          <cell r="W85"/>
          <cell r="X85"/>
          <cell r="Y85">
            <v>0</v>
          </cell>
          <cell r="Z85"/>
          <cell r="AA85" t="str">
            <v>не фин.</v>
          </cell>
          <cell r="AC85"/>
          <cell r="AE85"/>
          <cell r="AR85"/>
          <cell r="AS85"/>
          <cell r="AT85"/>
          <cell r="AU85">
            <v>4</v>
          </cell>
          <cell r="AV85">
            <v>0</v>
          </cell>
          <cell r="AW85"/>
        </row>
        <row r="86">
          <cell r="C86"/>
          <cell r="D86"/>
          <cell r="E86"/>
          <cell r="R86"/>
          <cell r="S86">
            <v>0</v>
          </cell>
          <cell r="T86">
            <v>0</v>
          </cell>
          <cell r="U86">
            <v>0</v>
          </cell>
          <cell r="V86"/>
          <cell r="W86"/>
          <cell r="X86"/>
          <cell r="Y86">
            <v>0</v>
          </cell>
          <cell r="Z86"/>
          <cell r="AA86" t="str">
            <v>не фин.</v>
          </cell>
          <cell r="AC86"/>
          <cell r="AE86"/>
          <cell r="AR86"/>
          <cell r="AS86"/>
          <cell r="AT86"/>
          <cell r="AU86">
            <v>4</v>
          </cell>
          <cell r="AV86">
            <v>0</v>
          </cell>
          <cell r="AW86"/>
        </row>
        <row r="87">
          <cell r="C87"/>
          <cell r="D87"/>
          <cell r="E87"/>
          <cell r="R87"/>
          <cell r="S87">
            <v>0</v>
          </cell>
          <cell r="T87">
            <v>0</v>
          </cell>
          <cell r="U87">
            <v>0</v>
          </cell>
          <cell r="V87"/>
          <cell r="W87"/>
          <cell r="X87"/>
          <cell r="Y87">
            <v>0</v>
          </cell>
          <cell r="Z87"/>
          <cell r="AA87" t="str">
            <v>не фин.</v>
          </cell>
          <cell r="AC87"/>
          <cell r="AE87"/>
          <cell r="AR87"/>
          <cell r="AS87"/>
          <cell r="AT87"/>
          <cell r="AU87">
            <v>4</v>
          </cell>
          <cell r="AV87">
            <v>0</v>
          </cell>
          <cell r="AW87"/>
        </row>
        <row r="88">
          <cell r="C88"/>
          <cell r="D88"/>
          <cell r="E88"/>
          <cell r="R88"/>
          <cell r="S88">
            <v>0</v>
          </cell>
          <cell r="T88">
            <v>0</v>
          </cell>
          <cell r="U88">
            <v>0</v>
          </cell>
          <cell r="V88"/>
          <cell r="W88"/>
          <cell r="X88"/>
          <cell r="Y88">
            <v>0</v>
          </cell>
          <cell r="Z88"/>
          <cell r="AA88" t="str">
            <v>не фин.</v>
          </cell>
          <cell r="AC88"/>
          <cell r="AE88"/>
          <cell r="AR88"/>
          <cell r="AS88"/>
          <cell r="AT88"/>
          <cell r="AU88">
            <v>4</v>
          </cell>
          <cell r="AV88">
            <v>0</v>
          </cell>
          <cell r="AW88"/>
        </row>
        <row r="89">
          <cell r="C89"/>
          <cell r="D89"/>
          <cell r="E89"/>
          <cell r="R89"/>
          <cell r="S89">
            <v>0</v>
          </cell>
          <cell r="T89">
            <v>0</v>
          </cell>
          <cell r="U89">
            <v>0</v>
          </cell>
          <cell r="V89"/>
          <cell r="W89"/>
          <cell r="X89"/>
          <cell r="Y89">
            <v>0</v>
          </cell>
          <cell r="Z89"/>
          <cell r="AA89" t="str">
            <v>не фин.</v>
          </cell>
          <cell r="AC89"/>
          <cell r="AE89"/>
          <cell r="AR89"/>
          <cell r="AS89"/>
          <cell r="AT89"/>
          <cell r="AU89">
            <v>4</v>
          </cell>
          <cell r="AV89">
            <v>0</v>
          </cell>
          <cell r="AW89"/>
        </row>
        <row r="90">
          <cell r="C90"/>
          <cell r="D90"/>
          <cell r="E90"/>
          <cell r="R90"/>
          <cell r="S90">
            <v>0</v>
          </cell>
          <cell r="T90">
            <v>0</v>
          </cell>
          <cell r="U90">
            <v>0</v>
          </cell>
          <cell r="V90"/>
          <cell r="W90"/>
          <cell r="X90"/>
          <cell r="Y90">
            <v>0</v>
          </cell>
          <cell r="Z90"/>
          <cell r="AA90" t="str">
            <v>не фин.</v>
          </cell>
          <cell r="AC90"/>
          <cell r="AE90"/>
          <cell r="AR90"/>
          <cell r="AS90"/>
          <cell r="AT90"/>
          <cell r="AU90">
            <v>4</v>
          </cell>
          <cell r="AV90">
            <v>0</v>
          </cell>
          <cell r="AW90"/>
        </row>
        <row r="91">
          <cell r="C91"/>
          <cell r="D91"/>
          <cell r="E91"/>
          <cell r="R91"/>
          <cell r="S91">
            <v>0</v>
          </cell>
          <cell r="T91">
            <v>0</v>
          </cell>
          <cell r="U91">
            <v>0</v>
          </cell>
          <cell r="V91"/>
          <cell r="W91"/>
          <cell r="X91"/>
          <cell r="Y91">
            <v>0</v>
          </cell>
          <cell r="Z91"/>
          <cell r="AA91" t="str">
            <v>не фин.</v>
          </cell>
          <cell r="AC91"/>
          <cell r="AE91"/>
          <cell r="AR91"/>
          <cell r="AS91"/>
          <cell r="AT91"/>
          <cell r="AU91">
            <v>4</v>
          </cell>
          <cell r="AV91">
            <v>0</v>
          </cell>
          <cell r="AW91"/>
        </row>
        <row r="92">
          <cell r="C92"/>
          <cell r="D92"/>
          <cell r="E92"/>
          <cell r="R92"/>
          <cell r="S92">
            <v>0</v>
          </cell>
          <cell r="T92">
            <v>0</v>
          </cell>
          <cell r="U92">
            <v>0</v>
          </cell>
          <cell r="V92"/>
          <cell r="W92"/>
          <cell r="X92"/>
          <cell r="Y92">
            <v>0</v>
          </cell>
          <cell r="Z92"/>
          <cell r="AA92" t="str">
            <v>не фин.</v>
          </cell>
          <cell r="AC92"/>
          <cell r="AE92"/>
          <cell r="AR92"/>
          <cell r="AS92"/>
          <cell r="AT92"/>
          <cell r="AU92">
            <v>4</v>
          </cell>
          <cell r="AV92">
            <v>0</v>
          </cell>
          <cell r="AW92"/>
        </row>
        <row r="93">
          <cell r="C93"/>
          <cell r="D93"/>
          <cell r="E93"/>
          <cell r="R93"/>
          <cell r="S93">
            <v>0</v>
          </cell>
          <cell r="T93">
            <v>0</v>
          </cell>
          <cell r="U93">
            <v>0</v>
          </cell>
          <cell r="V93"/>
          <cell r="W93"/>
          <cell r="X93"/>
          <cell r="Y93">
            <v>0</v>
          </cell>
          <cell r="Z93"/>
          <cell r="AA93" t="str">
            <v>не фин.</v>
          </cell>
          <cell r="AC93"/>
          <cell r="AE93"/>
          <cell r="AR93"/>
          <cell r="AS93"/>
          <cell r="AT93"/>
          <cell r="AU93">
            <v>4</v>
          </cell>
          <cell r="AV93">
            <v>0</v>
          </cell>
          <cell r="AW93"/>
        </row>
        <row r="94">
          <cell r="C94"/>
          <cell r="D94"/>
          <cell r="E94"/>
          <cell r="R94"/>
          <cell r="S94">
            <v>0</v>
          </cell>
          <cell r="T94">
            <v>0</v>
          </cell>
          <cell r="U94">
            <v>0</v>
          </cell>
          <cell r="V94"/>
          <cell r="W94"/>
          <cell r="X94"/>
          <cell r="Y94">
            <v>0</v>
          </cell>
          <cell r="Z94"/>
          <cell r="AA94" t="str">
            <v>не фин.</v>
          </cell>
          <cell r="AC94"/>
          <cell r="AE94"/>
          <cell r="AR94"/>
          <cell r="AS94"/>
          <cell r="AT94"/>
          <cell r="AU94">
            <v>4</v>
          </cell>
          <cell r="AV94">
            <v>0</v>
          </cell>
          <cell r="AW94"/>
        </row>
        <row r="95">
          <cell r="C95"/>
          <cell r="D95"/>
          <cell r="E95"/>
          <cell r="R95"/>
          <cell r="S95">
            <v>0</v>
          </cell>
          <cell r="T95">
            <v>0</v>
          </cell>
          <cell r="U95">
            <v>0</v>
          </cell>
          <cell r="V95"/>
          <cell r="W95"/>
          <cell r="X95"/>
          <cell r="Y95">
            <v>0</v>
          </cell>
          <cell r="Z95"/>
          <cell r="AA95" t="str">
            <v>не фин.</v>
          </cell>
          <cell r="AC95"/>
          <cell r="AE95"/>
          <cell r="AR95"/>
          <cell r="AS95"/>
          <cell r="AT95"/>
          <cell r="AU95">
            <v>4</v>
          </cell>
          <cell r="AV95">
            <v>0</v>
          </cell>
          <cell r="AW95"/>
        </row>
        <row r="96">
          <cell r="C96"/>
          <cell r="D96"/>
          <cell r="E96"/>
          <cell r="R96"/>
          <cell r="S96">
            <v>0</v>
          </cell>
          <cell r="T96">
            <v>0</v>
          </cell>
          <cell r="U96">
            <v>0</v>
          </cell>
          <cell r="V96"/>
          <cell r="W96"/>
          <cell r="X96"/>
          <cell r="Y96">
            <v>0</v>
          </cell>
          <cell r="Z96"/>
          <cell r="AA96" t="str">
            <v>не фин.</v>
          </cell>
          <cell r="AC96"/>
          <cell r="AE96"/>
          <cell r="AR96"/>
          <cell r="AS96"/>
          <cell r="AT96"/>
          <cell r="AU96">
            <v>4</v>
          </cell>
          <cell r="AV96">
            <v>0</v>
          </cell>
          <cell r="AW96"/>
        </row>
        <row r="97">
          <cell r="C97"/>
          <cell r="D97"/>
          <cell r="E97"/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>
            <v>0</v>
          </cell>
          <cell r="Z97"/>
          <cell r="AA97" t="str">
            <v>не фин.</v>
          </cell>
          <cell r="AC97"/>
          <cell r="AE97"/>
          <cell r="AR97"/>
          <cell r="AS97"/>
          <cell r="AT97"/>
          <cell r="AU97">
            <v>4</v>
          </cell>
          <cell r="AV97">
            <v>0</v>
          </cell>
          <cell r="AW97"/>
        </row>
        <row r="98">
          <cell r="C98"/>
          <cell r="D98"/>
          <cell r="E98"/>
          <cell r="R98"/>
          <cell r="S98">
            <v>0</v>
          </cell>
          <cell r="T98">
            <v>0</v>
          </cell>
          <cell r="U98">
            <v>0</v>
          </cell>
          <cell r="V98"/>
          <cell r="W98"/>
          <cell r="X98"/>
          <cell r="Y98">
            <v>0</v>
          </cell>
          <cell r="Z98"/>
          <cell r="AA98" t="str">
            <v>не фин.</v>
          </cell>
          <cell r="AC98"/>
          <cell r="AE98"/>
          <cell r="AR98"/>
          <cell r="AS98"/>
          <cell r="AT98"/>
          <cell r="AU98">
            <v>4</v>
          </cell>
          <cell r="AV98">
            <v>0</v>
          </cell>
          <cell r="AW98"/>
        </row>
        <row r="99">
          <cell r="C99"/>
          <cell r="D99"/>
          <cell r="E99"/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>
            <v>0</v>
          </cell>
          <cell r="Z99"/>
          <cell r="AA99" t="str">
            <v>не фин.</v>
          </cell>
          <cell r="AC99"/>
          <cell r="AE99"/>
          <cell r="AR99"/>
          <cell r="AS99"/>
          <cell r="AT99"/>
          <cell r="AU99">
            <v>4</v>
          </cell>
          <cell r="AV99">
            <v>0</v>
          </cell>
          <cell r="AW99"/>
        </row>
        <row r="100">
          <cell r="C100"/>
          <cell r="D100"/>
          <cell r="E100"/>
          <cell r="R100"/>
          <cell r="S100">
            <v>0</v>
          </cell>
          <cell r="T100">
            <v>0</v>
          </cell>
          <cell r="U100">
            <v>0</v>
          </cell>
          <cell r="V100"/>
          <cell r="W100"/>
          <cell r="X100"/>
          <cell r="Y100">
            <v>0</v>
          </cell>
          <cell r="Z100"/>
          <cell r="AA100" t="str">
            <v>не фин.</v>
          </cell>
          <cell r="AC100"/>
          <cell r="AE100"/>
          <cell r="AR100"/>
          <cell r="AS100"/>
          <cell r="AT100"/>
          <cell r="AU100">
            <v>4</v>
          </cell>
          <cell r="AV100">
            <v>0</v>
          </cell>
          <cell r="AW100"/>
        </row>
        <row r="101">
          <cell r="C101"/>
          <cell r="D101"/>
          <cell r="E101"/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>
            <v>0</v>
          </cell>
          <cell r="Z101"/>
          <cell r="AA101" t="str">
            <v>не фин.</v>
          </cell>
          <cell r="AC101"/>
          <cell r="AE101"/>
          <cell r="AR101"/>
          <cell r="AS101"/>
          <cell r="AT101"/>
          <cell r="AU101">
            <v>4</v>
          </cell>
          <cell r="AV101">
            <v>0</v>
          </cell>
          <cell r="AW101"/>
        </row>
        <row r="102">
          <cell r="C102"/>
          <cell r="D102"/>
          <cell r="E102"/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>
            <v>0</v>
          </cell>
          <cell r="Z102"/>
          <cell r="AA102" t="str">
            <v>не фин.</v>
          </cell>
          <cell r="AC102"/>
          <cell r="AE102"/>
          <cell r="AR102"/>
          <cell r="AS102"/>
          <cell r="AT102"/>
          <cell r="AU102">
            <v>4</v>
          </cell>
          <cell r="AV102">
            <v>0</v>
          </cell>
          <cell r="AW102"/>
        </row>
        <row r="103">
          <cell r="C103"/>
          <cell r="D103"/>
          <cell r="E103"/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>
            <v>0</v>
          </cell>
          <cell r="Z103"/>
          <cell r="AA103" t="str">
            <v>не фин.</v>
          </cell>
          <cell r="AC103"/>
          <cell r="AE103"/>
          <cell r="AR103"/>
          <cell r="AS103"/>
          <cell r="AT103"/>
          <cell r="AU103">
            <v>4</v>
          </cell>
          <cell r="AV103">
            <v>0</v>
          </cell>
          <cell r="AW103"/>
        </row>
        <row r="104">
          <cell r="C104"/>
          <cell r="D104"/>
          <cell r="E104"/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>
            <v>0</v>
          </cell>
          <cell r="Z104"/>
          <cell r="AA104" t="str">
            <v>не фин.</v>
          </cell>
          <cell r="AC104"/>
          <cell r="AE104"/>
          <cell r="AR104"/>
          <cell r="AS104"/>
          <cell r="AT104"/>
          <cell r="AU104">
            <v>4</v>
          </cell>
          <cell r="AV104">
            <v>0</v>
          </cell>
          <cell r="AW104"/>
        </row>
        <row r="105">
          <cell r="C105"/>
          <cell r="D105"/>
          <cell r="E105"/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>
            <v>0</v>
          </cell>
          <cell r="Z105"/>
          <cell r="AA105" t="str">
            <v>не фин.</v>
          </cell>
          <cell r="AC105"/>
          <cell r="AE105"/>
          <cell r="AR105"/>
          <cell r="AS105"/>
          <cell r="AT105"/>
          <cell r="AU105">
            <v>4</v>
          </cell>
          <cell r="AV105">
            <v>0</v>
          </cell>
          <cell r="AW105"/>
        </row>
        <row r="106">
          <cell r="C106"/>
          <cell r="D106"/>
          <cell r="E106"/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>
            <v>0</v>
          </cell>
          <cell r="Z106"/>
          <cell r="AA106" t="str">
            <v>не фин.</v>
          </cell>
          <cell r="AC106"/>
          <cell r="AE106"/>
          <cell r="AR106"/>
          <cell r="AS106"/>
          <cell r="AT106"/>
          <cell r="AU106">
            <v>4</v>
          </cell>
          <cell r="AV106">
            <v>0</v>
          </cell>
          <cell r="AW106"/>
        </row>
        <row r="107">
          <cell r="C107"/>
          <cell r="D107"/>
          <cell r="E107"/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>
            <v>0</v>
          </cell>
          <cell r="Z107"/>
          <cell r="AA107" t="str">
            <v>не фин.</v>
          </cell>
          <cell r="AC107"/>
          <cell r="AE107"/>
          <cell r="AR107"/>
          <cell r="AS107"/>
          <cell r="AT107"/>
          <cell r="AU107">
            <v>4</v>
          </cell>
          <cell r="AV107">
            <v>0</v>
          </cell>
          <cell r="AW107"/>
        </row>
        <row r="108">
          <cell r="C108"/>
          <cell r="D108"/>
          <cell r="E108"/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>
            <v>0</v>
          </cell>
          <cell r="Z108"/>
          <cell r="AA108" t="str">
            <v>не фин.</v>
          </cell>
          <cell r="AC108"/>
          <cell r="AE108"/>
          <cell r="AR108"/>
          <cell r="AS108"/>
          <cell r="AT108"/>
          <cell r="AU108">
            <v>4</v>
          </cell>
          <cell r="AV108">
            <v>0</v>
          </cell>
          <cell r="AW108"/>
        </row>
        <row r="109">
          <cell r="C109"/>
          <cell r="D109"/>
          <cell r="E109"/>
          <cell r="R109"/>
          <cell r="S109">
            <v>0</v>
          </cell>
          <cell r="T109">
            <v>0</v>
          </cell>
          <cell r="U109">
            <v>0</v>
          </cell>
          <cell r="V109"/>
          <cell r="W109"/>
          <cell r="X109"/>
          <cell r="Y109">
            <v>0</v>
          </cell>
          <cell r="Z109"/>
          <cell r="AA109" t="str">
            <v>не фин.</v>
          </cell>
          <cell r="AC109"/>
          <cell r="AE109"/>
          <cell r="AR109"/>
          <cell r="AS109"/>
          <cell r="AT109"/>
          <cell r="AU109">
            <v>4</v>
          </cell>
          <cell r="AV109">
            <v>0</v>
          </cell>
          <cell r="AW109"/>
        </row>
        <row r="110">
          <cell r="C110"/>
          <cell r="D110"/>
          <cell r="E110"/>
          <cell r="R110"/>
          <cell r="S110">
            <v>0</v>
          </cell>
          <cell r="T110">
            <v>0</v>
          </cell>
          <cell r="U110">
            <v>0</v>
          </cell>
          <cell r="V110"/>
          <cell r="W110"/>
          <cell r="X110"/>
          <cell r="Y110">
            <v>0</v>
          </cell>
          <cell r="Z110"/>
          <cell r="AA110" t="str">
            <v>не фин.</v>
          </cell>
          <cell r="AC110"/>
          <cell r="AE110"/>
          <cell r="AR110"/>
          <cell r="AS110"/>
          <cell r="AT110"/>
          <cell r="AU110">
            <v>4</v>
          </cell>
          <cell r="AV110">
            <v>0</v>
          </cell>
          <cell r="AW110"/>
        </row>
        <row r="111">
          <cell r="C111"/>
          <cell r="D111"/>
          <cell r="E111"/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>
            <v>0</v>
          </cell>
          <cell r="Z111"/>
          <cell r="AA111" t="str">
            <v>не фин.</v>
          </cell>
          <cell r="AC111"/>
          <cell r="AE111"/>
          <cell r="AR111"/>
          <cell r="AS111"/>
          <cell r="AT111"/>
          <cell r="AU111">
            <v>4</v>
          </cell>
          <cell r="AV111">
            <v>0</v>
          </cell>
          <cell r="AW111"/>
        </row>
        <row r="112">
          <cell r="C112"/>
          <cell r="D112"/>
          <cell r="E112"/>
          <cell r="R112"/>
          <cell r="S112">
            <v>0</v>
          </cell>
          <cell r="T112">
            <v>0</v>
          </cell>
          <cell r="U112">
            <v>0</v>
          </cell>
          <cell r="V112"/>
          <cell r="W112"/>
          <cell r="X112"/>
          <cell r="Y112">
            <v>0</v>
          </cell>
          <cell r="Z112"/>
          <cell r="AA112" t="str">
            <v>не фин.</v>
          </cell>
          <cell r="AC112"/>
          <cell r="AE112"/>
          <cell r="AR112"/>
          <cell r="AS112"/>
          <cell r="AT112"/>
          <cell r="AU112">
            <v>4</v>
          </cell>
          <cell r="AV112">
            <v>0</v>
          </cell>
          <cell r="AW112"/>
        </row>
        <row r="113">
          <cell r="C113"/>
          <cell r="D113"/>
          <cell r="E113"/>
          <cell r="R113"/>
          <cell r="S113">
            <v>0</v>
          </cell>
          <cell r="T113">
            <v>0</v>
          </cell>
          <cell r="U113">
            <v>0</v>
          </cell>
          <cell r="V113"/>
          <cell r="W113"/>
          <cell r="X113"/>
          <cell r="Y113">
            <v>0</v>
          </cell>
          <cell r="Z113"/>
          <cell r="AA113" t="str">
            <v>не фин.</v>
          </cell>
          <cell r="AC113"/>
          <cell r="AE113"/>
          <cell r="AR113"/>
          <cell r="AS113"/>
          <cell r="AT113"/>
          <cell r="AU113">
            <v>4</v>
          </cell>
          <cell r="AV113">
            <v>0</v>
          </cell>
          <cell r="AW113"/>
        </row>
        <row r="114">
          <cell r="C114"/>
          <cell r="D114"/>
          <cell r="E114"/>
          <cell r="R114"/>
          <cell r="S114">
            <v>0</v>
          </cell>
          <cell r="T114">
            <v>0</v>
          </cell>
          <cell r="U114">
            <v>0</v>
          </cell>
          <cell r="V114"/>
          <cell r="W114"/>
          <cell r="X114"/>
          <cell r="Y114">
            <v>0</v>
          </cell>
          <cell r="Z114"/>
          <cell r="AA114" t="str">
            <v>не фин.</v>
          </cell>
          <cell r="AC114"/>
          <cell r="AE114"/>
          <cell r="AR114"/>
          <cell r="AS114"/>
          <cell r="AT114"/>
          <cell r="AU114">
            <v>4</v>
          </cell>
          <cell r="AV114">
            <v>0</v>
          </cell>
          <cell r="AW114"/>
        </row>
        <row r="115">
          <cell r="C115"/>
          <cell r="D115"/>
          <cell r="E115"/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>
            <v>0</v>
          </cell>
          <cell r="Z115"/>
          <cell r="AA115" t="str">
            <v>не фин.</v>
          </cell>
          <cell r="AC115"/>
          <cell r="AE115"/>
          <cell r="AR115"/>
          <cell r="AS115"/>
          <cell r="AT115"/>
          <cell r="AU115">
            <v>4</v>
          </cell>
          <cell r="AV115">
            <v>0</v>
          </cell>
          <cell r="AW115"/>
        </row>
        <row r="116">
          <cell r="C116"/>
          <cell r="D116"/>
          <cell r="E116"/>
          <cell r="R116"/>
          <cell r="S116">
            <v>0</v>
          </cell>
          <cell r="T116">
            <v>0</v>
          </cell>
          <cell r="U116">
            <v>0</v>
          </cell>
          <cell r="V116"/>
          <cell r="W116"/>
          <cell r="X116"/>
          <cell r="Y116">
            <v>0</v>
          </cell>
          <cell r="Z116"/>
          <cell r="AA116" t="str">
            <v>не фин.</v>
          </cell>
          <cell r="AC116"/>
          <cell r="AE116"/>
          <cell r="AR116"/>
          <cell r="AS116"/>
          <cell r="AT116"/>
          <cell r="AU116">
            <v>4</v>
          </cell>
          <cell r="AV116">
            <v>0</v>
          </cell>
          <cell r="AW116"/>
        </row>
        <row r="117">
          <cell r="C117"/>
          <cell r="D117"/>
          <cell r="E117"/>
          <cell r="R117"/>
          <cell r="S117">
            <v>0</v>
          </cell>
          <cell r="T117">
            <v>0</v>
          </cell>
          <cell r="U117">
            <v>0</v>
          </cell>
          <cell r="V117"/>
          <cell r="W117"/>
          <cell r="X117"/>
          <cell r="Y117">
            <v>0</v>
          </cell>
          <cell r="Z117"/>
          <cell r="AA117" t="str">
            <v>не фин.</v>
          </cell>
          <cell r="AC117"/>
          <cell r="AE117"/>
          <cell r="AR117"/>
          <cell r="AS117"/>
          <cell r="AT117"/>
          <cell r="AU117">
            <v>4</v>
          </cell>
          <cell r="AV117">
            <v>0</v>
          </cell>
          <cell r="AW117"/>
        </row>
        <row r="118">
          <cell r="C118"/>
          <cell r="D118"/>
          <cell r="E118"/>
          <cell r="R118"/>
          <cell r="S118">
            <v>0</v>
          </cell>
          <cell r="T118">
            <v>0</v>
          </cell>
          <cell r="U118">
            <v>0</v>
          </cell>
          <cell r="V118"/>
          <cell r="W118"/>
          <cell r="X118"/>
          <cell r="Y118">
            <v>0</v>
          </cell>
          <cell r="Z118"/>
          <cell r="AA118" t="str">
            <v>не фин.</v>
          </cell>
          <cell r="AC118"/>
          <cell r="AE118"/>
          <cell r="AR118"/>
          <cell r="AS118"/>
          <cell r="AT118"/>
          <cell r="AU118">
            <v>4</v>
          </cell>
          <cell r="AV118">
            <v>0</v>
          </cell>
          <cell r="AW118"/>
        </row>
        <row r="119">
          <cell r="C119"/>
          <cell r="D119"/>
          <cell r="E119"/>
          <cell r="R119"/>
          <cell r="S119">
            <v>0</v>
          </cell>
          <cell r="T119">
            <v>0</v>
          </cell>
          <cell r="U119">
            <v>0</v>
          </cell>
          <cell r="V119"/>
          <cell r="W119"/>
          <cell r="X119"/>
          <cell r="Y119">
            <v>0</v>
          </cell>
          <cell r="Z119"/>
          <cell r="AA119" t="str">
            <v>не фин.</v>
          </cell>
          <cell r="AC119"/>
          <cell r="AE119"/>
          <cell r="AR119"/>
          <cell r="AS119"/>
          <cell r="AT119"/>
          <cell r="AU119">
            <v>4</v>
          </cell>
          <cell r="AV119">
            <v>0</v>
          </cell>
          <cell r="AW119"/>
        </row>
        <row r="120">
          <cell r="C120"/>
          <cell r="D120"/>
          <cell r="E120"/>
          <cell r="R120"/>
          <cell r="S120">
            <v>0</v>
          </cell>
          <cell r="T120">
            <v>0</v>
          </cell>
          <cell r="U120">
            <v>0</v>
          </cell>
          <cell r="V120"/>
          <cell r="W120"/>
          <cell r="X120"/>
          <cell r="Y120">
            <v>0</v>
          </cell>
          <cell r="Z120"/>
          <cell r="AA120" t="str">
            <v>не фин.</v>
          </cell>
          <cell r="AC120"/>
          <cell r="AE120"/>
          <cell r="AR120"/>
          <cell r="AS120"/>
          <cell r="AT120"/>
          <cell r="AU120">
            <v>4</v>
          </cell>
          <cell r="AV120">
            <v>0</v>
          </cell>
          <cell r="AW120"/>
        </row>
        <row r="121">
          <cell r="C121"/>
          <cell r="D121"/>
          <cell r="E121"/>
          <cell r="R121"/>
          <cell r="S121">
            <v>0</v>
          </cell>
          <cell r="T121">
            <v>0</v>
          </cell>
          <cell r="U121">
            <v>0</v>
          </cell>
          <cell r="V121"/>
          <cell r="W121"/>
          <cell r="X121"/>
          <cell r="Y121">
            <v>0</v>
          </cell>
          <cell r="Z121"/>
          <cell r="AA121" t="str">
            <v>не фин.</v>
          </cell>
          <cell r="AC121"/>
          <cell r="AE121"/>
          <cell r="AR121"/>
          <cell r="AS121"/>
          <cell r="AT121"/>
          <cell r="AU121">
            <v>4</v>
          </cell>
          <cell r="AV121">
            <v>0</v>
          </cell>
          <cell r="AW121"/>
        </row>
        <row r="122">
          <cell r="C122"/>
          <cell r="D122"/>
          <cell r="E122"/>
          <cell r="R122"/>
          <cell r="S122">
            <v>0</v>
          </cell>
          <cell r="T122">
            <v>0</v>
          </cell>
          <cell r="U122">
            <v>0</v>
          </cell>
          <cell r="V122"/>
          <cell r="W122"/>
          <cell r="X122"/>
          <cell r="Y122">
            <v>0</v>
          </cell>
          <cell r="Z122"/>
          <cell r="AA122" t="str">
            <v>не фин.</v>
          </cell>
          <cell r="AC122"/>
          <cell r="AE122"/>
          <cell r="AR122"/>
          <cell r="AS122"/>
          <cell r="AT122"/>
          <cell r="AU122">
            <v>4</v>
          </cell>
          <cell r="AV122">
            <v>0</v>
          </cell>
          <cell r="AW122"/>
        </row>
        <row r="123">
          <cell r="C123"/>
          <cell r="D123"/>
          <cell r="E123"/>
          <cell r="R123"/>
          <cell r="S123">
            <v>0</v>
          </cell>
          <cell r="T123">
            <v>0</v>
          </cell>
          <cell r="U123">
            <v>0</v>
          </cell>
          <cell r="V123"/>
          <cell r="W123"/>
          <cell r="X123"/>
          <cell r="Y123">
            <v>0</v>
          </cell>
          <cell r="Z123"/>
          <cell r="AA123" t="str">
            <v>не фин.</v>
          </cell>
          <cell r="AC123"/>
          <cell r="AE123"/>
          <cell r="AR123"/>
          <cell r="AS123"/>
          <cell r="AT123"/>
          <cell r="AU123">
            <v>4</v>
          </cell>
          <cell r="AV123">
            <v>0</v>
          </cell>
          <cell r="AW123"/>
        </row>
        <row r="124">
          <cell r="C124"/>
          <cell r="D124"/>
          <cell r="E124"/>
          <cell r="R124"/>
          <cell r="S124">
            <v>0</v>
          </cell>
          <cell r="T124">
            <v>0</v>
          </cell>
          <cell r="U124">
            <v>0</v>
          </cell>
          <cell r="V124"/>
          <cell r="W124"/>
          <cell r="X124"/>
          <cell r="Y124">
            <v>0</v>
          </cell>
          <cell r="Z124"/>
          <cell r="AA124" t="str">
            <v>не фин.</v>
          </cell>
          <cell r="AC124"/>
          <cell r="AE124"/>
          <cell r="AR124"/>
          <cell r="AS124"/>
          <cell r="AT124"/>
          <cell r="AU124">
            <v>4</v>
          </cell>
          <cell r="AV124">
            <v>0</v>
          </cell>
          <cell r="AW124"/>
        </row>
        <row r="125">
          <cell r="C125"/>
          <cell r="D125"/>
          <cell r="E125"/>
          <cell r="R125"/>
          <cell r="S125">
            <v>0</v>
          </cell>
          <cell r="T125">
            <v>0</v>
          </cell>
          <cell r="U125">
            <v>0</v>
          </cell>
          <cell r="V125"/>
          <cell r="W125"/>
          <cell r="X125"/>
          <cell r="Y125">
            <v>0</v>
          </cell>
          <cell r="Z125"/>
          <cell r="AA125" t="str">
            <v>не фин.</v>
          </cell>
          <cell r="AC125"/>
          <cell r="AE125"/>
          <cell r="AR125"/>
          <cell r="AS125"/>
          <cell r="AT125"/>
          <cell r="AU125">
            <v>4</v>
          </cell>
          <cell r="AV125">
            <v>0</v>
          </cell>
          <cell r="AW125"/>
        </row>
        <row r="126">
          <cell r="C126"/>
          <cell r="D126"/>
          <cell r="E126"/>
          <cell r="R126"/>
          <cell r="S126">
            <v>0</v>
          </cell>
          <cell r="T126">
            <v>0</v>
          </cell>
          <cell r="U126">
            <v>0</v>
          </cell>
          <cell r="V126"/>
          <cell r="W126"/>
          <cell r="X126"/>
          <cell r="Y126">
            <v>0</v>
          </cell>
          <cell r="Z126"/>
          <cell r="AA126" t="str">
            <v>не фин.</v>
          </cell>
          <cell r="AC126"/>
          <cell r="AE126"/>
          <cell r="AR126"/>
          <cell r="AS126"/>
          <cell r="AT126"/>
          <cell r="AU126">
            <v>4</v>
          </cell>
          <cell r="AV126">
            <v>0</v>
          </cell>
          <cell r="AW126"/>
        </row>
        <row r="127">
          <cell r="C127"/>
          <cell r="D127"/>
          <cell r="E127"/>
          <cell r="R127"/>
          <cell r="S127">
            <v>0</v>
          </cell>
          <cell r="T127">
            <v>0</v>
          </cell>
          <cell r="U127">
            <v>0</v>
          </cell>
          <cell r="V127"/>
          <cell r="W127"/>
          <cell r="X127"/>
          <cell r="Y127">
            <v>0</v>
          </cell>
          <cell r="Z127"/>
          <cell r="AA127" t="str">
            <v>не фин.</v>
          </cell>
          <cell r="AC127"/>
          <cell r="AE127"/>
          <cell r="AR127"/>
          <cell r="AS127"/>
          <cell r="AT127"/>
          <cell r="AU127">
            <v>4</v>
          </cell>
          <cell r="AV127">
            <v>0</v>
          </cell>
          <cell r="AW127"/>
        </row>
        <row r="128">
          <cell r="C128"/>
          <cell r="D128"/>
          <cell r="E128"/>
          <cell r="R128"/>
          <cell r="S128">
            <v>0</v>
          </cell>
          <cell r="T128">
            <v>0</v>
          </cell>
          <cell r="U128">
            <v>0</v>
          </cell>
          <cell r="V128"/>
          <cell r="W128"/>
          <cell r="X128"/>
          <cell r="Y128">
            <v>0</v>
          </cell>
          <cell r="Z128"/>
          <cell r="AA128" t="str">
            <v>не фин.</v>
          </cell>
          <cell r="AC128"/>
          <cell r="AE128"/>
          <cell r="AR128"/>
          <cell r="AS128"/>
          <cell r="AT128"/>
          <cell r="AU128">
            <v>4</v>
          </cell>
          <cell r="AV128">
            <v>0</v>
          </cell>
          <cell r="AW128"/>
        </row>
        <row r="129">
          <cell r="C129"/>
          <cell r="D129"/>
          <cell r="E129"/>
          <cell r="R129"/>
          <cell r="S129">
            <v>0</v>
          </cell>
          <cell r="T129">
            <v>0</v>
          </cell>
          <cell r="U129">
            <v>0</v>
          </cell>
          <cell r="V129"/>
          <cell r="W129"/>
          <cell r="X129"/>
          <cell r="Y129">
            <v>0</v>
          </cell>
          <cell r="Z129"/>
          <cell r="AA129" t="str">
            <v>не фин.</v>
          </cell>
          <cell r="AC129"/>
          <cell r="AE129"/>
          <cell r="AR129"/>
          <cell r="AS129"/>
          <cell r="AT129"/>
          <cell r="AU129">
            <v>4</v>
          </cell>
          <cell r="AV129">
            <v>0</v>
          </cell>
          <cell r="AW129"/>
        </row>
        <row r="130">
          <cell r="C130"/>
          <cell r="D130"/>
          <cell r="E130"/>
          <cell r="R130"/>
          <cell r="S130">
            <v>0</v>
          </cell>
          <cell r="T130">
            <v>0</v>
          </cell>
          <cell r="U130">
            <v>0</v>
          </cell>
          <cell r="V130"/>
          <cell r="W130"/>
          <cell r="X130"/>
          <cell r="Y130">
            <v>0</v>
          </cell>
          <cell r="Z130"/>
          <cell r="AA130" t="str">
            <v>не фин.</v>
          </cell>
          <cell r="AC130"/>
          <cell r="AE130"/>
          <cell r="AR130"/>
          <cell r="AS130"/>
          <cell r="AT130"/>
          <cell r="AU130">
            <v>4</v>
          </cell>
          <cell r="AV130">
            <v>0</v>
          </cell>
          <cell r="AW130"/>
        </row>
        <row r="131">
          <cell r="C131"/>
          <cell r="D131"/>
          <cell r="E131"/>
          <cell r="R131"/>
          <cell r="S131">
            <v>0</v>
          </cell>
          <cell r="T131">
            <v>0</v>
          </cell>
          <cell r="U131">
            <v>0</v>
          </cell>
          <cell r="V131"/>
          <cell r="W131"/>
          <cell r="X131"/>
          <cell r="Y131">
            <v>0</v>
          </cell>
          <cell r="Z131"/>
          <cell r="AA131" t="str">
            <v>не фин.</v>
          </cell>
          <cell r="AC131"/>
          <cell r="AE131"/>
          <cell r="AR131"/>
          <cell r="AS131"/>
          <cell r="AT131"/>
          <cell r="AU131">
            <v>4</v>
          </cell>
          <cell r="AV131">
            <v>0</v>
          </cell>
          <cell r="AW131"/>
        </row>
        <row r="132">
          <cell r="C132"/>
          <cell r="D132"/>
          <cell r="E132"/>
          <cell r="R132"/>
          <cell r="S132">
            <v>0</v>
          </cell>
          <cell r="T132">
            <v>0</v>
          </cell>
          <cell r="U132">
            <v>0</v>
          </cell>
          <cell r="V132"/>
          <cell r="W132"/>
          <cell r="X132"/>
          <cell r="Y132">
            <v>0</v>
          </cell>
          <cell r="Z132"/>
          <cell r="AA132" t="str">
            <v>не фин.</v>
          </cell>
          <cell r="AC132"/>
          <cell r="AE132"/>
          <cell r="AR132"/>
          <cell r="AS132"/>
          <cell r="AT132"/>
          <cell r="AU132">
            <v>4</v>
          </cell>
          <cell r="AV132">
            <v>0</v>
          </cell>
          <cell r="AW132"/>
        </row>
        <row r="133">
          <cell r="C133"/>
          <cell r="D133"/>
          <cell r="E133"/>
          <cell r="R133"/>
          <cell r="S133">
            <v>0</v>
          </cell>
          <cell r="T133">
            <v>0</v>
          </cell>
          <cell r="U133">
            <v>0</v>
          </cell>
          <cell r="V133"/>
          <cell r="W133"/>
          <cell r="X133"/>
          <cell r="Y133">
            <v>0</v>
          </cell>
          <cell r="Z133"/>
          <cell r="AA133" t="str">
            <v>не фин.</v>
          </cell>
          <cell r="AC133"/>
          <cell r="AE133"/>
          <cell r="AR133"/>
          <cell r="AS133"/>
          <cell r="AT133"/>
          <cell r="AU133">
            <v>4</v>
          </cell>
          <cell r="AV133">
            <v>0</v>
          </cell>
          <cell r="AW133"/>
        </row>
        <row r="134">
          <cell r="C134"/>
          <cell r="D134"/>
          <cell r="E134"/>
          <cell r="R134"/>
          <cell r="S134">
            <v>0</v>
          </cell>
          <cell r="T134">
            <v>0</v>
          </cell>
          <cell r="U134">
            <v>0</v>
          </cell>
          <cell r="V134"/>
          <cell r="W134"/>
          <cell r="X134"/>
          <cell r="Y134">
            <v>0</v>
          </cell>
          <cell r="Z134"/>
          <cell r="AA134" t="str">
            <v>не фин.</v>
          </cell>
          <cell r="AC134"/>
          <cell r="AE134"/>
          <cell r="AR134"/>
          <cell r="AS134"/>
          <cell r="AT134"/>
          <cell r="AU134">
            <v>4</v>
          </cell>
          <cell r="AV134">
            <v>0</v>
          </cell>
          <cell r="AW134"/>
        </row>
        <row r="135">
          <cell r="C135"/>
          <cell r="D135"/>
          <cell r="E135"/>
          <cell r="R135"/>
          <cell r="S135">
            <v>0</v>
          </cell>
          <cell r="T135">
            <v>0</v>
          </cell>
          <cell r="U135">
            <v>0</v>
          </cell>
          <cell r="V135"/>
          <cell r="W135"/>
          <cell r="X135"/>
          <cell r="Y135">
            <v>0</v>
          </cell>
          <cell r="Z135"/>
          <cell r="AA135" t="str">
            <v>не фин.</v>
          </cell>
          <cell r="AC135"/>
          <cell r="AE135"/>
          <cell r="AR135"/>
          <cell r="AS135"/>
          <cell r="AT135"/>
          <cell r="AU135">
            <v>4</v>
          </cell>
          <cell r="AV135">
            <v>0</v>
          </cell>
          <cell r="AW135"/>
        </row>
        <row r="136">
          <cell r="C136"/>
          <cell r="D136"/>
          <cell r="E136"/>
          <cell r="R136"/>
          <cell r="S136">
            <v>0</v>
          </cell>
          <cell r="T136">
            <v>0</v>
          </cell>
          <cell r="U136">
            <v>0</v>
          </cell>
          <cell r="V136"/>
          <cell r="W136"/>
          <cell r="X136"/>
          <cell r="Y136">
            <v>0</v>
          </cell>
          <cell r="Z136"/>
          <cell r="AA136" t="str">
            <v>не фин.</v>
          </cell>
          <cell r="AC136"/>
          <cell r="AE136"/>
          <cell r="AR136"/>
          <cell r="AS136"/>
          <cell r="AT136"/>
          <cell r="AU136">
            <v>4</v>
          </cell>
          <cell r="AV136">
            <v>0</v>
          </cell>
          <cell r="AW136"/>
        </row>
        <row r="137">
          <cell r="C137"/>
          <cell r="D137"/>
          <cell r="E137"/>
          <cell r="R137"/>
          <cell r="S137">
            <v>0</v>
          </cell>
          <cell r="T137">
            <v>0</v>
          </cell>
          <cell r="U137">
            <v>0</v>
          </cell>
          <cell r="V137"/>
          <cell r="W137"/>
          <cell r="X137"/>
          <cell r="Y137">
            <v>0</v>
          </cell>
          <cell r="Z137"/>
          <cell r="AA137" t="str">
            <v>не фин.</v>
          </cell>
          <cell r="AC137"/>
          <cell r="AE137"/>
          <cell r="AR137"/>
          <cell r="AS137"/>
          <cell r="AT137"/>
          <cell r="AU137">
            <v>4</v>
          </cell>
          <cell r="AV137">
            <v>0</v>
          </cell>
          <cell r="AW137"/>
        </row>
        <row r="138">
          <cell r="C138"/>
          <cell r="D138"/>
          <cell r="E138"/>
          <cell r="R138"/>
          <cell r="S138">
            <v>0</v>
          </cell>
          <cell r="T138">
            <v>0</v>
          </cell>
          <cell r="U138">
            <v>0</v>
          </cell>
          <cell r="V138"/>
          <cell r="W138"/>
          <cell r="X138"/>
          <cell r="Y138">
            <v>0</v>
          </cell>
          <cell r="Z138"/>
          <cell r="AA138" t="str">
            <v>не фин.</v>
          </cell>
          <cell r="AC138"/>
          <cell r="AE138"/>
          <cell r="AR138"/>
          <cell r="AS138"/>
          <cell r="AT138"/>
          <cell r="AU138">
            <v>4</v>
          </cell>
          <cell r="AV138">
            <v>0</v>
          </cell>
          <cell r="AW138"/>
        </row>
        <row r="139">
          <cell r="C139"/>
          <cell r="D139"/>
          <cell r="E139"/>
          <cell r="R139"/>
          <cell r="S139">
            <v>0</v>
          </cell>
          <cell r="T139">
            <v>0</v>
          </cell>
          <cell r="U139">
            <v>0</v>
          </cell>
          <cell r="V139"/>
          <cell r="W139"/>
          <cell r="X139"/>
          <cell r="Y139">
            <v>0</v>
          </cell>
          <cell r="Z139"/>
          <cell r="AA139" t="str">
            <v>не фин.</v>
          </cell>
          <cell r="AC139"/>
          <cell r="AE139"/>
          <cell r="AR139"/>
          <cell r="AS139"/>
          <cell r="AT139"/>
          <cell r="AU139">
            <v>4</v>
          </cell>
          <cell r="AV139">
            <v>0</v>
          </cell>
          <cell r="AW139"/>
        </row>
        <row r="140">
          <cell r="C140"/>
          <cell r="D140"/>
          <cell r="E140"/>
          <cell r="R140"/>
          <cell r="S140">
            <v>0</v>
          </cell>
          <cell r="T140">
            <v>0</v>
          </cell>
          <cell r="U140">
            <v>0</v>
          </cell>
          <cell r="V140"/>
          <cell r="W140"/>
          <cell r="X140"/>
          <cell r="Y140">
            <v>0</v>
          </cell>
          <cell r="Z140"/>
          <cell r="AA140" t="str">
            <v>не фин.</v>
          </cell>
          <cell r="AC140"/>
          <cell r="AE140"/>
          <cell r="AR140"/>
          <cell r="AS140"/>
          <cell r="AT140"/>
          <cell r="AU140">
            <v>4</v>
          </cell>
          <cell r="AV140">
            <v>0</v>
          </cell>
          <cell r="AW140"/>
        </row>
        <row r="141">
          <cell r="C141"/>
          <cell r="D141"/>
          <cell r="E141"/>
          <cell r="R141"/>
          <cell r="S141">
            <v>0</v>
          </cell>
          <cell r="T141">
            <v>0</v>
          </cell>
          <cell r="U141">
            <v>0</v>
          </cell>
          <cell r="V141"/>
          <cell r="W141"/>
          <cell r="X141"/>
          <cell r="Y141">
            <v>0</v>
          </cell>
          <cell r="Z141"/>
          <cell r="AA141" t="str">
            <v>не фин.</v>
          </cell>
          <cell r="AC141"/>
          <cell r="AE141"/>
          <cell r="AR141"/>
          <cell r="AS141"/>
          <cell r="AT141"/>
          <cell r="AU141">
            <v>4</v>
          </cell>
          <cell r="AV141">
            <v>0</v>
          </cell>
          <cell r="AW141"/>
        </row>
        <row r="142">
          <cell r="C142"/>
          <cell r="D142"/>
          <cell r="E142"/>
          <cell r="R142"/>
          <cell r="S142">
            <v>0</v>
          </cell>
          <cell r="T142">
            <v>0</v>
          </cell>
          <cell r="U142">
            <v>0</v>
          </cell>
          <cell r="V142"/>
          <cell r="W142"/>
          <cell r="X142"/>
          <cell r="Y142">
            <v>0</v>
          </cell>
          <cell r="Z142"/>
          <cell r="AA142" t="str">
            <v>не фин.</v>
          </cell>
          <cell r="AC142"/>
          <cell r="AE142"/>
          <cell r="AR142"/>
          <cell r="AS142"/>
          <cell r="AT142"/>
          <cell r="AU142">
            <v>4</v>
          </cell>
          <cell r="AV142">
            <v>0</v>
          </cell>
          <cell r="AW142"/>
        </row>
        <row r="143">
          <cell r="C143"/>
          <cell r="D143"/>
          <cell r="E143"/>
          <cell r="R143"/>
          <cell r="S143">
            <v>0</v>
          </cell>
          <cell r="T143">
            <v>0</v>
          </cell>
          <cell r="U143">
            <v>0</v>
          </cell>
          <cell r="V143"/>
          <cell r="W143"/>
          <cell r="X143"/>
          <cell r="Y143">
            <v>0</v>
          </cell>
          <cell r="Z143"/>
          <cell r="AA143" t="str">
            <v>не фин.</v>
          </cell>
          <cell r="AC143"/>
          <cell r="AE143"/>
          <cell r="AR143"/>
          <cell r="AS143"/>
          <cell r="AT143"/>
          <cell r="AU143">
            <v>4</v>
          </cell>
          <cell r="AV143">
            <v>0</v>
          </cell>
          <cell r="AW143"/>
        </row>
        <row r="144">
          <cell r="C144"/>
          <cell r="D144"/>
          <cell r="E144"/>
          <cell r="R144"/>
          <cell r="S144">
            <v>0</v>
          </cell>
          <cell r="T144">
            <v>0</v>
          </cell>
          <cell r="U144">
            <v>0</v>
          </cell>
          <cell r="V144"/>
          <cell r="W144"/>
          <cell r="X144"/>
          <cell r="Y144">
            <v>0</v>
          </cell>
          <cell r="Z144"/>
          <cell r="AA144" t="str">
            <v>не фин.</v>
          </cell>
          <cell r="AC144"/>
          <cell r="AE144"/>
          <cell r="AR144"/>
          <cell r="AS144"/>
          <cell r="AT144"/>
          <cell r="AU144">
            <v>4</v>
          </cell>
          <cell r="AV144">
            <v>0</v>
          </cell>
          <cell r="AW144"/>
        </row>
        <row r="145">
          <cell r="C145"/>
          <cell r="D145"/>
          <cell r="E145"/>
          <cell r="R145"/>
          <cell r="S145">
            <v>0</v>
          </cell>
          <cell r="T145">
            <v>0</v>
          </cell>
          <cell r="U145">
            <v>0</v>
          </cell>
          <cell r="V145"/>
          <cell r="W145"/>
          <cell r="X145"/>
          <cell r="Y145">
            <v>0</v>
          </cell>
          <cell r="Z145"/>
          <cell r="AA145" t="str">
            <v>не фин.</v>
          </cell>
          <cell r="AC145"/>
          <cell r="AE145"/>
          <cell r="AR145"/>
          <cell r="AS145"/>
          <cell r="AT145"/>
          <cell r="AU145">
            <v>4</v>
          </cell>
          <cell r="AV145">
            <v>0</v>
          </cell>
          <cell r="AW145"/>
        </row>
        <row r="146">
          <cell r="C146"/>
          <cell r="D146"/>
          <cell r="E146"/>
          <cell r="R146"/>
          <cell r="S146">
            <v>0</v>
          </cell>
          <cell r="T146">
            <v>0</v>
          </cell>
          <cell r="U146">
            <v>0</v>
          </cell>
          <cell r="V146"/>
          <cell r="W146"/>
          <cell r="X146"/>
          <cell r="Y146">
            <v>0</v>
          </cell>
          <cell r="Z146"/>
          <cell r="AA146" t="str">
            <v>не фин.</v>
          </cell>
          <cell r="AC146"/>
          <cell r="AE146"/>
          <cell r="AR146"/>
          <cell r="AS146"/>
          <cell r="AT146"/>
          <cell r="AU146">
            <v>4</v>
          </cell>
          <cell r="AV146">
            <v>0</v>
          </cell>
          <cell r="AW146"/>
        </row>
        <row r="147">
          <cell r="C147"/>
          <cell r="D147"/>
          <cell r="E147"/>
          <cell r="R147"/>
          <cell r="S147">
            <v>0</v>
          </cell>
          <cell r="T147">
            <v>0</v>
          </cell>
          <cell r="U147">
            <v>0</v>
          </cell>
          <cell r="V147"/>
          <cell r="W147"/>
          <cell r="X147"/>
          <cell r="Y147">
            <v>0</v>
          </cell>
          <cell r="Z147"/>
          <cell r="AA147" t="str">
            <v>не фин.</v>
          </cell>
          <cell r="AC147"/>
          <cell r="AE147"/>
          <cell r="AR147"/>
          <cell r="AS147"/>
          <cell r="AT147"/>
          <cell r="AU147">
            <v>4</v>
          </cell>
          <cell r="AV147">
            <v>0</v>
          </cell>
          <cell r="AW147"/>
        </row>
        <row r="148">
          <cell r="C148"/>
          <cell r="D148"/>
          <cell r="E148"/>
          <cell r="R148"/>
          <cell r="S148">
            <v>0</v>
          </cell>
          <cell r="T148">
            <v>0</v>
          </cell>
          <cell r="U148">
            <v>0</v>
          </cell>
          <cell r="V148"/>
          <cell r="W148"/>
          <cell r="X148"/>
          <cell r="Y148">
            <v>0</v>
          </cell>
          <cell r="Z148"/>
          <cell r="AA148" t="str">
            <v>не фин.</v>
          </cell>
          <cell r="AC148"/>
          <cell r="AE148"/>
          <cell r="AR148"/>
          <cell r="AS148"/>
          <cell r="AT148"/>
          <cell r="AU148">
            <v>4</v>
          </cell>
          <cell r="AV148">
            <v>0</v>
          </cell>
          <cell r="AW148"/>
        </row>
        <row r="149">
          <cell r="C149"/>
          <cell r="D149"/>
          <cell r="E149"/>
          <cell r="R149"/>
          <cell r="S149">
            <v>0</v>
          </cell>
          <cell r="T149">
            <v>0</v>
          </cell>
          <cell r="U149">
            <v>0</v>
          </cell>
          <cell r="V149"/>
          <cell r="W149"/>
          <cell r="X149"/>
          <cell r="Y149">
            <v>0</v>
          </cell>
          <cell r="Z149"/>
          <cell r="AA149" t="str">
            <v>не фин.</v>
          </cell>
          <cell r="AC149"/>
          <cell r="AE149"/>
          <cell r="AR149"/>
          <cell r="AS149"/>
          <cell r="AT149"/>
          <cell r="AU149">
            <v>4</v>
          </cell>
          <cell r="AV149">
            <v>0</v>
          </cell>
          <cell r="AW149"/>
        </row>
        <row r="150">
          <cell r="C150"/>
          <cell r="D150"/>
          <cell r="E150"/>
          <cell r="R150"/>
          <cell r="S150">
            <v>0</v>
          </cell>
          <cell r="T150">
            <v>0</v>
          </cell>
          <cell r="U150">
            <v>0</v>
          </cell>
          <cell r="V150"/>
          <cell r="W150"/>
          <cell r="X150"/>
          <cell r="Y150">
            <v>0</v>
          </cell>
          <cell r="Z150"/>
          <cell r="AA150" t="str">
            <v>не фин.</v>
          </cell>
          <cell r="AC150"/>
          <cell r="AE150"/>
          <cell r="AR150"/>
          <cell r="AS150"/>
          <cell r="AT150"/>
          <cell r="AU150">
            <v>4</v>
          </cell>
          <cell r="AV150">
            <v>0</v>
          </cell>
          <cell r="AW150"/>
        </row>
        <row r="151">
          <cell r="C151"/>
          <cell r="D151"/>
          <cell r="E151"/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>
            <v>0</v>
          </cell>
          <cell r="Z151"/>
          <cell r="AA151" t="str">
            <v>не фин.</v>
          </cell>
          <cell r="AC151"/>
          <cell r="AE151"/>
          <cell r="AR151"/>
          <cell r="AS151"/>
          <cell r="AT151"/>
          <cell r="AU151">
            <v>4</v>
          </cell>
          <cell r="AV151">
            <v>0</v>
          </cell>
          <cell r="AW151"/>
        </row>
        <row r="152">
          <cell r="C152"/>
          <cell r="D152"/>
          <cell r="E152"/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>
            <v>0</v>
          </cell>
          <cell r="Z152"/>
          <cell r="AA152" t="str">
            <v>не фин.</v>
          </cell>
          <cell r="AC152"/>
          <cell r="AE152"/>
          <cell r="AR152"/>
          <cell r="AS152"/>
          <cell r="AT152"/>
          <cell r="AU152">
            <v>4</v>
          </cell>
          <cell r="AV152">
            <v>0</v>
          </cell>
          <cell r="AW152"/>
        </row>
        <row r="153">
          <cell r="C153"/>
          <cell r="D153"/>
          <cell r="E153"/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>
            <v>0</v>
          </cell>
          <cell r="Z153"/>
          <cell r="AA153" t="str">
            <v>не фин.</v>
          </cell>
          <cell r="AC153"/>
          <cell r="AE153"/>
          <cell r="AR153"/>
          <cell r="AS153"/>
          <cell r="AT153"/>
          <cell r="AU153">
            <v>4</v>
          </cell>
          <cell r="AV153">
            <v>0</v>
          </cell>
          <cell r="AW153"/>
        </row>
        <row r="154">
          <cell r="C154"/>
          <cell r="D154"/>
          <cell r="E154"/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>
            <v>0</v>
          </cell>
          <cell r="Z154"/>
          <cell r="AA154" t="str">
            <v>не фин.</v>
          </cell>
          <cell r="AC154"/>
          <cell r="AE154"/>
          <cell r="AR154"/>
          <cell r="AS154"/>
          <cell r="AT154"/>
          <cell r="AU154">
            <v>4</v>
          </cell>
          <cell r="AV154">
            <v>0</v>
          </cell>
          <cell r="AW154"/>
        </row>
        <row r="155">
          <cell r="C155"/>
          <cell r="D155"/>
          <cell r="E155"/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>
            <v>0</v>
          </cell>
          <cell r="Z155"/>
          <cell r="AA155" t="str">
            <v>не фин.</v>
          </cell>
          <cell r="AC155"/>
          <cell r="AE155"/>
          <cell r="AR155"/>
          <cell r="AS155"/>
          <cell r="AT155"/>
          <cell r="AU155">
            <v>4</v>
          </cell>
          <cell r="AV155">
            <v>0</v>
          </cell>
          <cell r="AW155"/>
        </row>
        <row r="156">
          <cell r="C156"/>
          <cell r="D156"/>
          <cell r="E156"/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>
            <v>0</v>
          </cell>
          <cell r="Z156"/>
          <cell r="AA156" t="str">
            <v>не фин.</v>
          </cell>
          <cell r="AC156"/>
          <cell r="AE156"/>
          <cell r="AR156"/>
          <cell r="AS156"/>
          <cell r="AT156"/>
          <cell r="AU156">
            <v>4</v>
          </cell>
          <cell r="AV156">
            <v>0</v>
          </cell>
          <cell r="AW156"/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44669.810576157404</v>
          </cell>
        </row>
      </sheetData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</sheetNames>
    <sheetDataSet>
      <sheetData sheetId="0" refreshError="1">
        <row r="24">
          <cell r="C24" t="str">
            <v>Министерство образования и науки Республики Марий ЭлГлавное управление МЧС России по Республике Марий ЭлГБУДО Республики Марий Эл "ДЮЦ "Роза ветров"</v>
          </cell>
        </row>
        <row r="25">
          <cell r="C25" t="str">
            <v>XI республиканские соревнования обучающихся «Школа безопасности» («Юный спасатель»)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 refreshError="1">
        <row r="24">
          <cell r="C24" t="str">
            <v>Министерство образования и науки Республики Марий Эл
Главное управление МЧС России по Республике Марий Эл
Комитет гражданской обороны и защиты населения Республики Марий Эл
ГБУДО Республики Марий Эл «ДЮЦ «Роза ветров»</v>
          </cell>
        </row>
        <row r="25">
          <cell r="C25" t="str">
            <v xml:space="preserve">Открытые XVII республиканские соревнования обучающихся "Школа безопасности" </v>
          </cell>
        </row>
        <row r="26">
          <cell r="C26" t="str">
            <v>31 мая 2019 г.</v>
          </cell>
        </row>
        <row r="27">
          <cell r="C27" t="str">
            <v>Республика Марий Эл, пос. Куяр, УТБ «Сосновая роща»</v>
          </cell>
        </row>
        <row r="29">
          <cell r="C29" t="str">
            <v>П. А. Новоселов, ССВК, г. Йошкар-Ола</v>
          </cell>
        </row>
        <row r="30">
          <cell r="C30" t="str">
            <v>Н. Ф. Михайлова, СС1К,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М/Ж_2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N49">
            <v>99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 xml:space="preserve"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 refreshError="1"/>
      <sheetData sheetId="2" refreshError="1"/>
      <sheetData sheetId="3" refreshError="1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13</v>
          </cell>
          <cell r="B2" t="str">
            <v>Оршанский муниципальный район</v>
          </cell>
          <cell r="C2" t="str">
            <v>Оршанский муниципальный район</v>
          </cell>
          <cell r="D2" t="str">
            <v>Кузьминых Сергей Алексеевич</v>
          </cell>
          <cell r="E2" t="str">
            <v>1.1</v>
          </cell>
          <cell r="F2">
            <v>1</v>
          </cell>
          <cell r="G2" t="str">
            <v>13</v>
          </cell>
          <cell r="H2" t="str">
            <v xml:space="preserve">Беляева Инна </v>
          </cell>
          <cell r="I2" t="str">
            <v>02.02.2002</v>
          </cell>
          <cell r="K2" t="str">
            <v>ж</v>
          </cell>
          <cell r="N2">
            <v>1</v>
          </cell>
          <cell r="O2" t="str">
            <v>ж</v>
          </cell>
          <cell r="Q2">
            <v>0</v>
          </cell>
          <cell r="R2">
            <v>2002</v>
          </cell>
          <cell r="U2"/>
          <cell r="V2" t="str">
            <v>да</v>
          </cell>
        </row>
        <row r="3">
          <cell r="A3" t="str">
            <v>14</v>
          </cell>
          <cell r="B3" t="str">
            <v>Оршанский муниципальный район</v>
          </cell>
          <cell r="C3" t="str">
            <v>Оршанский муниципальный район</v>
          </cell>
          <cell r="D3" t="str">
            <v>Кузьминых Сергей Алексеевич</v>
          </cell>
          <cell r="E3" t="str">
            <v>1.2</v>
          </cell>
          <cell r="F3">
            <v>2</v>
          </cell>
          <cell r="G3" t="str">
            <v>14</v>
          </cell>
          <cell r="H3" t="str">
            <v xml:space="preserve">Сидорова Наталья </v>
          </cell>
          <cell r="I3" t="str">
            <v>18.11.2002</v>
          </cell>
          <cell r="K3" t="str">
            <v>ж</v>
          </cell>
          <cell r="N3">
            <v>1</v>
          </cell>
          <cell r="O3" t="str">
            <v>ж</v>
          </cell>
          <cell r="Q3">
            <v>0</v>
          </cell>
          <cell r="R3">
            <v>2002</v>
          </cell>
          <cell r="U3"/>
          <cell r="V3" t="str">
            <v>да</v>
          </cell>
        </row>
        <row r="4">
          <cell r="A4" t="str">
            <v>12</v>
          </cell>
          <cell r="B4" t="str">
            <v>Оршанский муниципальный район</v>
          </cell>
          <cell r="C4" t="str">
            <v>Оршанский муниципальный район</v>
          </cell>
          <cell r="D4" t="str">
            <v>Кузьминых Сергей Алексеевич</v>
          </cell>
          <cell r="E4" t="str">
            <v>1.3</v>
          </cell>
          <cell r="F4">
            <v>3</v>
          </cell>
          <cell r="G4" t="str">
            <v>12</v>
          </cell>
          <cell r="H4" t="str">
            <v xml:space="preserve">Беляев Родион </v>
          </cell>
          <cell r="I4" t="str">
            <v>15.01.2001</v>
          </cell>
          <cell r="K4" t="str">
            <v>м</v>
          </cell>
          <cell r="N4">
            <v>1</v>
          </cell>
          <cell r="O4" t="str">
            <v>м</v>
          </cell>
          <cell r="Q4">
            <v>0</v>
          </cell>
          <cell r="R4">
            <v>2001</v>
          </cell>
          <cell r="U4"/>
          <cell r="V4" t="str">
            <v>да</v>
          </cell>
        </row>
        <row r="5">
          <cell r="A5" t="str">
            <v>1.4</v>
          </cell>
          <cell r="B5" t="str">
            <v>Оршанский муниципальный район</v>
          </cell>
          <cell r="C5" t="str">
            <v>Оршанский муниципальный район</v>
          </cell>
          <cell r="D5" t="str">
            <v>Кузьминых Сергей Алексеевич</v>
          </cell>
          <cell r="E5" t="str">
            <v>1.4</v>
          </cell>
          <cell r="F5">
            <v>4</v>
          </cell>
          <cell r="H5" t="str">
            <v xml:space="preserve">Беляков Александр </v>
          </cell>
          <cell r="I5" t="str">
            <v>02.11.2001</v>
          </cell>
          <cell r="K5" t="str">
            <v>м</v>
          </cell>
          <cell r="N5">
            <v>1</v>
          </cell>
          <cell r="O5" t="str">
            <v>м</v>
          </cell>
          <cell r="Q5">
            <v>0</v>
          </cell>
          <cell r="R5">
            <v>2001</v>
          </cell>
          <cell r="U5"/>
          <cell r="V5" t="str">
            <v>да</v>
          </cell>
        </row>
        <row r="6">
          <cell r="A6" t="str">
            <v>11</v>
          </cell>
          <cell r="B6" t="str">
            <v>Оршанский муниципальный район</v>
          </cell>
          <cell r="C6" t="str">
            <v>Оршанский муниципальный район</v>
          </cell>
          <cell r="D6" t="str">
            <v>Кузьминых Сергей Алексеевич</v>
          </cell>
          <cell r="E6" t="str">
            <v>1.5</v>
          </cell>
          <cell r="F6">
            <v>5</v>
          </cell>
          <cell r="G6" t="str">
            <v>11</v>
          </cell>
          <cell r="H6" t="str">
            <v xml:space="preserve">Беляков Денис </v>
          </cell>
          <cell r="I6" t="str">
            <v xml:space="preserve">07.09.2003 </v>
          </cell>
          <cell r="K6" t="str">
            <v>м</v>
          </cell>
          <cell r="N6">
            <v>1</v>
          </cell>
          <cell r="O6" t="str">
            <v>м</v>
          </cell>
          <cell r="Q6">
            <v>0</v>
          </cell>
          <cell r="R6">
            <v>2003</v>
          </cell>
          <cell r="U6"/>
          <cell r="V6" t="str">
            <v>да</v>
          </cell>
        </row>
        <row r="7">
          <cell r="A7" t="str">
            <v>16</v>
          </cell>
          <cell r="B7" t="str">
            <v>Оршанский муниципальный район</v>
          </cell>
          <cell r="C7" t="str">
            <v>Оршанский муниципальный район</v>
          </cell>
          <cell r="D7" t="str">
            <v>Кузьминых Сергей Алексеевич</v>
          </cell>
          <cell r="E7" t="str">
            <v>1.6</v>
          </cell>
          <cell r="F7">
            <v>6</v>
          </cell>
          <cell r="G7" t="str">
            <v>16</v>
          </cell>
          <cell r="H7" t="str">
            <v xml:space="preserve">Ятманов Даниил </v>
          </cell>
          <cell r="I7" t="str">
            <v>17.09.2002</v>
          </cell>
          <cell r="K7" t="str">
            <v>м</v>
          </cell>
          <cell r="N7">
            <v>1</v>
          </cell>
          <cell r="O7" t="str">
            <v>м</v>
          </cell>
          <cell r="Q7">
            <v>0</v>
          </cell>
          <cell r="R7">
            <v>2002</v>
          </cell>
          <cell r="U7"/>
          <cell r="V7" t="str">
            <v>да</v>
          </cell>
        </row>
        <row r="8">
          <cell r="A8" t="str">
            <v>15</v>
          </cell>
          <cell r="B8" t="str">
            <v>Оршанский муниципальный район</v>
          </cell>
          <cell r="C8" t="str">
            <v>Оршанский муниципальный район</v>
          </cell>
          <cell r="D8" t="str">
            <v>Кузьминых Сергей Алексеевич</v>
          </cell>
          <cell r="E8" t="str">
            <v>1.7</v>
          </cell>
          <cell r="F8">
            <v>7</v>
          </cell>
          <cell r="G8" t="str">
            <v>15</v>
          </cell>
          <cell r="H8" t="str">
            <v xml:space="preserve">Есменеев Роман </v>
          </cell>
          <cell r="I8" t="str">
            <v>30.11.2001</v>
          </cell>
          <cell r="K8" t="str">
            <v>м</v>
          </cell>
          <cell r="N8">
            <v>1</v>
          </cell>
          <cell r="Q8">
            <v>0</v>
          </cell>
          <cell r="R8">
            <v>2001</v>
          </cell>
          <cell r="U8"/>
          <cell r="V8" t="str">
            <v>да</v>
          </cell>
        </row>
        <row r="9">
          <cell r="A9" t="str">
            <v>1.8</v>
          </cell>
          <cell r="B9" t="str">
            <v>Оршанский муниципальный район</v>
          </cell>
          <cell r="C9" t="str">
            <v>Оршанский муниципальный район</v>
          </cell>
          <cell r="D9" t="str">
            <v>Кузьминых Сергей Алексеевич</v>
          </cell>
          <cell r="E9" t="str">
            <v>1.8</v>
          </cell>
          <cell r="F9">
            <v>8</v>
          </cell>
          <cell r="H9" t="str">
            <v xml:space="preserve">Рябинина Светлана </v>
          </cell>
          <cell r="I9" t="str">
            <v>13.09.2001</v>
          </cell>
          <cell r="K9" t="str">
            <v>ж</v>
          </cell>
          <cell r="N9">
            <v>1</v>
          </cell>
          <cell r="Q9">
            <v>0</v>
          </cell>
          <cell r="R9">
            <v>2001</v>
          </cell>
          <cell r="U9"/>
          <cell r="V9" t="str">
            <v>да</v>
          </cell>
        </row>
        <row r="10">
          <cell r="A10" t="str">
            <v>2.1</v>
          </cell>
          <cell r="B10" t="str">
            <v>МО "Моркинский муниципальный район"</v>
          </cell>
          <cell r="C10" t="str">
            <v>Моркинский муниципальный район</v>
          </cell>
          <cell r="D10" t="str">
            <v xml:space="preserve">Стрелков Альберт Иванович  </v>
          </cell>
          <cell r="E10" t="str">
            <v>2.1</v>
          </cell>
          <cell r="F10">
            <v>1</v>
          </cell>
          <cell r="H10" t="str">
            <v>Яковлев Артем</v>
          </cell>
          <cell r="I10" t="str">
            <v>2003</v>
          </cell>
          <cell r="K10" t="str">
            <v>м</v>
          </cell>
          <cell r="N10">
            <v>1</v>
          </cell>
          <cell r="Q10">
            <v>0</v>
          </cell>
          <cell r="R10">
            <v>2003</v>
          </cell>
          <cell r="U10"/>
          <cell r="V10" t="str">
            <v>да</v>
          </cell>
        </row>
        <row r="11">
          <cell r="A11" t="str">
            <v>23</v>
          </cell>
          <cell r="B11" t="str">
            <v>МО "Моркинский муниципальный район"</v>
          </cell>
          <cell r="C11" t="str">
            <v>Моркинский муниципальный район</v>
          </cell>
          <cell r="D11" t="str">
            <v xml:space="preserve">Стрелков Альберт Иванович  </v>
          </cell>
          <cell r="E11" t="str">
            <v>2.2</v>
          </cell>
          <cell r="F11">
            <v>2</v>
          </cell>
          <cell r="G11" t="str">
            <v>23</v>
          </cell>
          <cell r="H11" t="str">
            <v>Кикирякова Даяна</v>
          </cell>
          <cell r="I11" t="str">
            <v>2003</v>
          </cell>
          <cell r="K11" t="str">
            <v>ж</v>
          </cell>
          <cell r="N11">
            <v>1</v>
          </cell>
          <cell r="O11" t="str">
            <v>ж</v>
          </cell>
          <cell r="Q11">
            <v>0</v>
          </cell>
          <cell r="R11">
            <v>2003</v>
          </cell>
          <cell r="U11"/>
          <cell r="V11" t="str">
            <v>да</v>
          </cell>
        </row>
        <row r="12">
          <cell r="A12" t="str">
            <v>21</v>
          </cell>
          <cell r="B12" t="str">
            <v>МО "Моркинский муниципальный район"</v>
          </cell>
          <cell r="C12" t="str">
            <v>Моркинский муниципальный район</v>
          </cell>
          <cell r="D12" t="str">
            <v xml:space="preserve">Стрелков Альберт Иванович  </v>
          </cell>
          <cell r="E12" t="str">
            <v>2.3</v>
          </cell>
          <cell r="F12">
            <v>3</v>
          </cell>
          <cell r="G12" t="str">
            <v>21</v>
          </cell>
          <cell r="H12" t="str">
            <v>Андреев Андрей</v>
          </cell>
          <cell r="I12" t="str">
            <v>24.08.2001</v>
          </cell>
          <cell r="K12" t="str">
            <v>м</v>
          </cell>
          <cell r="N12">
            <v>1</v>
          </cell>
          <cell r="O12" t="str">
            <v>м</v>
          </cell>
          <cell r="Q12">
            <v>0</v>
          </cell>
          <cell r="R12">
            <v>2001</v>
          </cell>
          <cell r="U12"/>
          <cell r="V12" t="str">
            <v>да</v>
          </cell>
        </row>
        <row r="13">
          <cell r="A13" t="str">
            <v>26</v>
          </cell>
          <cell r="B13" t="str">
            <v>МО "Моркинский муниципальный район"</v>
          </cell>
          <cell r="C13" t="str">
            <v>Моркинский муниципальный район</v>
          </cell>
          <cell r="D13" t="str">
            <v xml:space="preserve">Стрелков Альберт Иванович  </v>
          </cell>
          <cell r="E13" t="str">
            <v>2.4</v>
          </cell>
          <cell r="F13">
            <v>4</v>
          </cell>
          <cell r="G13" t="str">
            <v>26</v>
          </cell>
          <cell r="H13" t="str">
            <v>Озанаев Вячеслав</v>
          </cell>
          <cell r="I13" t="str">
            <v>12.08.2001</v>
          </cell>
          <cell r="K13" t="str">
            <v>м</v>
          </cell>
          <cell r="N13">
            <v>1</v>
          </cell>
          <cell r="O13" t="str">
            <v>м</v>
          </cell>
          <cell r="Q13">
            <v>0</v>
          </cell>
          <cell r="R13">
            <v>2001</v>
          </cell>
          <cell r="U13"/>
          <cell r="V13" t="str">
            <v>да</v>
          </cell>
        </row>
        <row r="14">
          <cell r="A14" t="str">
            <v>22</v>
          </cell>
          <cell r="B14" t="str">
            <v>МО "Моркинский муниципальный район"</v>
          </cell>
          <cell r="C14" t="str">
            <v>Моркинский муниципальный район</v>
          </cell>
          <cell r="D14" t="str">
            <v xml:space="preserve">Стрелков Альберт Иванович  </v>
          </cell>
          <cell r="E14" t="str">
            <v>2.5</v>
          </cell>
          <cell r="F14">
            <v>5</v>
          </cell>
          <cell r="G14" t="str">
            <v>22</v>
          </cell>
          <cell r="H14" t="str">
            <v>Тимофеев Дмитрий</v>
          </cell>
          <cell r="I14" t="str">
            <v xml:space="preserve">10.09.2003 </v>
          </cell>
          <cell r="K14" t="str">
            <v>м</v>
          </cell>
          <cell r="N14">
            <v>1</v>
          </cell>
          <cell r="O14" t="str">
            <v>м</v>
          </cell>
          <cell r="Q14">
            <v>0</v>
          </cell>
          <cell r="R14">
            <v>2003</v>
          </cell>
          <cell r="U14"/>
          <cell r="V14" t="str">
            <v>да</v>
          </cell>
        </row>
        <row r="15">
          <cell r="A15" t="str">
            <v>2.6</v>
          </cell>
          <cell r="B15" t="str">
            <v>МО "Моркинский муниципальный район"</v>
          </cell>
          <cell r="C15" t="str">
            <v>Моркинский муниципальный район</v>
          </cell>
          <cell r="D15" t="str">
            <v xml:space="preserve">Стрелков Альберт Иванович  </v>
          </cell>
          <cell r="E15" t="str">
            <v>2.6</v>
          </cell>
          <cell r="F15">
            <v>6</v>
          </cell>
          <cell r="H15" t="str">
            <v>Сергеев Максим</v>
          </cell>
          <cell r="I15" t="str">
            <v>10.10.2002</v>
          </cell>
          <cell r="K15" t="str">
            <v>м</v>
          </cell>
          <cell r="N15">
            <v>1</v>
          </cell>
          <cell r="Q15">
            <v>0</v>
          </cell>
          <cell r="R15">
            <v>2002</v>
          </cell>
          <cell r="T15" t="str">
            <v>?</v>
          </cell>
          <cell r="U15"/>
          <cell r="V15" t="str">
            <v>да</v>
          </cell>
        </row>
        <row r="16">
          <cell r="A16" t="str">
            <v>25</v>
          </cell>
          <cell r="B16" t="str">
            <v>МО "Моркинский муниципальный район"</v>
          </cell>
          <cell r="C16" t="str">
            <v>Моркинский муниципальный район</v>
          </cell>
          <cell r="D16" t="str">
            <v xml:space="preserve">Стрелков Альберт Иванович  </v>
          </cell>
          <cell r="E16" t="str">
            <v>2.7</v>
          </cell>
          <cell r="F16">
            <v>7</v>
          </cell>
          <cell r="G16" t="str">
            <v>25</v>
          </cell>
          <cell r="H16" t="str">
            <v>Гурьянов Евгений</v>
          </cell>
          <cell r="I16" t="str">
            <v>22.07.2003</v>
          </cell>
          <cell r="K16" t="str">
            <v>м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/>
          <cell r="V16" t="str">
            <v>да</v>
          </cell>
        </row>
        <row r="17">
          <cell r="A17" t="str">
            <v>24</v>
          </cell>
          <cell r="B17" t="str">
            <v>МО "Моркинский муниципальный район"</v>
          </cell>
          <cell r="C17" t="str">
            <v>Моркинский муниципальный район</v>
          </cell>
          <cell r="D17" t="str">
            <v xml:space="preserve">Стрелков Альберт Иванович  </v>
          </cell>
          <cell r="E17" t="str">
            <v>2.8</v>
          </cell>
          <cell r="F17">
            <v>8</v>
          </cell>
          <cell r="G17" t="str">
            <v>24</v>
          </cell>
          <cell r="H17" t="str">
            <v>Зурина Виктория</v>
          </cell>
          <cell r="I17" t="str">
            <v>04.01.2003</v>
          </cell>
          <cell r="K17" t="str">
            <v>ж</v>
          </cell>
          <cell r="N17">
            <v>1</v>
          </cell>
          <cell r="O17" t="str">
            <v>ж</v>
          </cell>
          <cell r="Q17">
            <v>0</v>
          </cell>
          <cell r="R17">
            <v>2003</v>
          </cell>
          <cell r="U17"/>
          <cell r="V17" t="str">
            <v>да</v>
          </cell>
        </row>
        <row r="18">
          <cell r="A18" t="str">
            <v>34</v>
          </cell>
          <cell r="B18" t="str">
            <v>МОБУ "Медведевская СОШ №2"</v>
          </cell>
          <cell r="C18" t="str">
            <v>Медведевский муниципальный район</v>
          </cell>
          <cell r="D18" t="str">
            <v>Чудиновских Николай Анатольевич</v>
          </cell>
          <cell r="E18" t="str">
            <v>3.1</v>
          </cell>
          <cell r="F18">
            <v>1</v>
          </cell>
          <cell r="G18" t="str">
            <v>34</v>
          </cell>
          <cell r="H18" t="str">
            <v>Стрелкова Екатерина</v>
          </cell>
          <cell r="I18" t="str">
            <v>19.11.2001</v>
          </cell>
          <cell r="K18" t="str">
            <v>ж</v>
          </cell>
          <cell r="N18">
            <v>1</v>
          </cell>
          <cell r="O18" t="str">
            <v>ж</v>
          </cell>
          <cell r="Q18">
            <v>0</v>
          </cell>
          <cell r="R18">
            <v>2001</v>
          </cell>
          <cell r="U18"/>
          <cell r="V18" t="str">
            <v>да</v>
          </cell>
        </row>
        <row r="19">
          <cell r="A19" t="str">
            <v>33</v>
          </cell>
          <cell r="B19" t="str">
            <v>МОБУ "Медведевская СОШ №2"</v>
          </cell>
          <cell r="C19" t="str">
            <v>Медведевский муниципальный район</v>
          </cell>
          <cell r="D19" t="str">
            <v>Чудиновских Николай Анатольевич</v>
          </cell>
          <cell r="E19" t="str">
            <v>3.2</v>
          </cell>
          <cell r="F19">
            <v>2</v>
          </cell>
          <cell r="G19" t="str">
            <v>33</v>
          </cell>
          <cell r="H19" t="str">
            <v>Кузнецова Екатерина</v>
          </cell>
          <cell r="I19" t="str">
            <v>02.02.2002</v>
          </cell>
          <cell r="K19" t="str">
            <v>ж</v>
          </cell>
          <cell r="N19">
            <v>1</v>
          </cell>
          <cell r="O19" t="str">
            <v>ж</v>
          </cell>
          <cell r="Q19">
            <v>0</v>
          </cell>
          <cell r="R19">
            <v>2002</v>
          </cell>
          <cell r="U19"/>
          <cell r="V19" t="str">
            <v>да</v>
          </cell>
        </row>
        <row r="20">
          <cell r="A20" t="str">
            <v>31</v>
          </cell>
          <cell r="B20" t="str">
            <v>МОБУ "Медведевская СОШ №2"</v>
          </cell>
          <cell r="C20" t="str">
            <v>Медведевский муниципальный район</v>
          </cell>
          <cell r="D20" t="str">
            <v>Чудиновских Николай Анатольевич</v>
          </cell>
          <cell r="E20" t="str">
            <v>3.3</v>
          </cell>
          <cell r="F20">
            <v>3</v>
          </cell>
          <cell r="G20" t="str">
            <v>31</v>
          </cell>
          <cell r="H20" t="str">
            <v>Маслеников Никита</v>
          </cell>
          <cell r="I20" t="str">
            <v>04.04.2001</v>
          </cell>
          <cell r="K20" t="str">
            <v>м</v>
          </cell>
          <cell r="N20">
            <v>1</v>
          </cell>
          <cell r="O20" t="str">
            <v>м</v>
          </cell>
          <cell r="Q20">
            <v>0</v>
          </cell>
          <cell r="R20">
            <v>2001</v>
          </cell>
          <cell r="U20"/>
          <cell r="V20" t="str">
            <v>да</v>
          </cell>
        </row>
        <row r="21">
          <cell r="A21" t="str">
            <v>35</v>
          </cell>
          <cell r="B21" t="str">
            <v>МОБУ "Медведевская СОШ №2"</v>
          </cell>
          <cell r="C21" t="str">
            <v>Медведевский муниципальный район</v>
          </cell>
          <cell r="D21" t="str">
            <v>Чудиновских Николай Анатольевич</v>
          </cell>
          <cell r="E21" t="str">
            <v>3.4</v>
          </cell>
          <cell r="F21">
            <v>4</v>
          </cell>
          <cell r="G21" t="str">
            <v>35</v>
          </cell>
          <cell r="H21" t="str">
            <v>Виноградов Артем</v>
          </cell>
          <cell r="I21" t="str">
            <v>23.06.2001</v>
          </cell>
          <cell r="K21" t="str">
            <v>м</v>
          </cell>
          <cell r="N21">
            <v>1</v>
          </cell>
          <cell r="O21" t="str">
            <v>м</v>
          </cell>
          <cell r="Q21">
            <v>0</v>
          </cell>
          <cell r="R21">
            <v>2001</v>
          </cell>
          <cell r="U21"/>
          <cell r="V21" t="str">
            <v>да</v>
          </cell>
        </row>
        <row r="22">
          <cell r="A22" t="str">
            <v>36</v>
          </cell>
          <cell r="B22" t="str">
            <v>МОБУ "Медведевская СОШ №2"</v>
          </cell>
          <cell r="C22" t="str">
            <v>Медведевский муниципальный район</v>
          </cell>
          <cell r="D22" t="str">
            <v>Чудиновских Николай Анатольевич</v>
          </cell>
          <cell r="E22" t="str">
            <v>3.5</v>
          </cell>
          <cell r="F22">
            <v>5</v>
          </cell>
          <cell r="G22" t="str">
            <v>36</v>
          </cell>
          <cell r="H22" t="str">
            <v>Барбашенов Даниил</v>
          </cell>
          <cell r="I22" t="str">
            <v>03.06.2001</v>
          </cell>
          <cell r="K22" t="str">
            <v>м</v>
          </cell>
          <cell r="N22">
            <v>1</v>
          </cell>
          <cell r="O22" t="str">
            <v>м</v>
          </cell>
          <cell r="Q22">
            <v>0</v>
          </cell>
          <cell r="R22">
            <v>2001</v>
          </cell>
          <cell r="U22"/>
          <cell r="V22" t="str">
            <v>да</v>
          </cell>
        </row>
        <row r="23">
          <cell r="A23" t="str">
            <v>3.6</v>
          </cell>
          <cell r="B23" t="str">
            <v>МОБУ "Медведевская СОШ №2"</v>
          </cell>
          <cell r="C23" t="str">
            <v>Медведевский муниципальный район</v>
          </cell>
          <cell r="D23" t="str">
            <v>Чудиновских Николай Анатольевич</v>
          </cell>
          <cell r="E23" t="str">
            <v>3.6</v>
          </cell>
          <cell r="F23">
            <v>6</v>
          </cell>
          <cell r="H23" t="str">
            <v>Гурьев Иван</v>
          </cell>
          <cell r="I23" t="str">
            <v>26.07.2001</v>
          </cell>
          <cell r="K23" t="str">
            <v>м</v>
          </cell>
          <cell r="N23">
            <v>1</v>
          </cell>
          <cell r="Q23">
            <v>0</v>
          </cell>
          <cell r="R23">
            <v>2001</v>
          </cell>
          <cell r="U23"/>
          <cell r="V23" t="str">
            <v>да</v>
          </cell>
        </row>
        <row r="24">
          <cell r="A24" t="str">
            <v>32</v>
          </cell>
          <cell r="B24" t="str">
            <v>МОБУ "Медведевская СОШ №2"</v>
          </cell>
          <cell r="C24" t="str">
            <v>Медведевский муниципальный район</v>
          </cell>
          <cell r="D24" t="str">
            <v>Чудиновских Николай Анатольевич</v>
          </cell>
          <cell r="E24" t="str">
            <v>3.7</v>
          </cell>
          <cell r="F24">
            <v>7</v>
          </cell>
          <cell r="G24" t="str">
            <v>32</v>
          </cell>
          <cell r="H24" t="str">
            <v>Шабалин Александр</v>
          </cell>
          <cell r="I24" t="str">
            <v>27.05.2001</v>
          </cell>
          <cell r="K24" t="str">
            <v>м</v>
          </cell>
          <cell r="N24">
            <v>1</v>
          </cell>
          <cell r="O24" t="str">
            <v>м</v>
          </cell>
          <cell r="Q24">
            <v>0</v>
          </cell>
          <cell r="R24">
            <v>2001</v>
          </cell>
          <cell r="U24"/>
          <cell r="V24" t="str">
            <v>да</v>
          </cell>
        </row>
        <row r="25">
          <cell r="A25" t="str">
            <v>3.8</v>
          </cell>
          <cell r="B25" t="str">
            <v>МОБУ "Медведевская СОШ №2"</v>
          </cell>
          <cell r="C25" t="str">
            <v>Медведевский муниципальный район</v>
          </cell>
          <cell r="D25" t="str">
            <v>Чудиновских Николай Анатольевич</v>
          </cell>
          <cell r="E25" t="str">
            <v>3.8</v>
          </cell>
          <cell r="F25">
            <v>8</v>
          </cell>
          <cell r="H25" t="str">
            <v>Петрова Наталья</v>
          </cell>
          <cell r="I25" t="str">
            <v>15.02.2001</v>
          </cell>
          <cell r="K25" t="str">
            <v>ж</v>
          </cell>
          <cell r="N25">
            <v>1</v>
          </cell>
          <cell r="Q25">
            <v>0</v>
          </cell>
          <cell r="R25">
            <v>2001</v>
          </cell>
          <cell r="U25"/>
          <cell r="V25" t="str">
            <v>да</v>
          </cell>
        </row>
        <row r="26">
          <cell r="A26" t="str">
            <v>43</v>
          </cell>
          <cell r="B26" t="str">
            <v xml:space="preserve">МОУ Большепаратская СОШ </v>
          </cell>
          <cell r="C26" t="str">
            <v>Волжский район</v>
          </cell>
          <cell r="D26" t="str">
            <v>Ляманкин Геннадий Викторович</v>
          </cell>
          <cell r="E26" t="str">
            <v>4.1</v>
          </cell>
          <cell r="F26">
            <v>1</v>
          </cell>
          <cell r="G26" t="str">
            <v>43</v>
          </cell>
          <cell r="H26" t="str">
            <v>Герасимова Анастасия</v>
          </cell>
          <cell r="I26" t="str">
            <v>02.07.2001</v>
          </cell>
          <cell r="K26" t="str">
            <v>ж</v>
          </cell>
          <cell r="N26">
            <v>1</v>
          </cell>
          <cell r="O26" t="str">
            <v>ж</v>
          </cell>
          <cell r="Q26">
            <v>0</v>
          </cell>
          <cell r="R26">
            <v>2001</v>
          </cell>
          <cell r="U26"/>
          <cell r="V26" t="str">
            <v>да</v>
          </cell>
        </row>
        <row r="27">
          <cell r="A27" t="str">
            <v>44</v>
          </cell>
          <cell r="B27" t="str">
            <v xml:space="preserve">МОУ Большепаратская СОШ </v>
          </cell>
          <cell r="C27" t="str">
            <v>Волжский район</v>
          </cell>
          <cell r="D27" t="str">
            <v>Ляманкин Геннадий Викторович</v>
          </cell>
          <cell r="E27" t="str">
            <v>4.2</v>
          </cell>
          <cell r="F27">
            <v>2</v>
          </cell>
          <cell r="G27" t="str">
            <v>44</v>
          </cell>
          <cell r="H27" t="str">
            <v>Малинина Виктория</v>
          </cell>
          <cell r="I27" t="str">
            <v>10.05.2001</v>
          </cell>
          <cell r="K27" t="str">
            <v>ж</v>
          </cell>
          <cell r="N27">
            <v>1</v>
          </cell>
          <cell r="O27" t="str">
            <v>ж</v>
          </cell>
          <cell r="Q27">
            <v>0</v>
          </cell>
          <cell r="R27">
            <v>2001</v>
          </cell>
          <cell r="U27"/>
          <cell r="V27" t="str">
            <v>да</v>
          </cell>
        </row>
        <row r="28">
          <cell r="A28" t="str">
            <v>4.3</v>
          </cell>
          <cell r="B28" t="str">
            <v xml:space="preserve">МОУ Большепаратская СОШ </v>
          </cell>
          <cell r="C28" t="str">
            <v>Волжский район</v>
          </cell>
          <cell r="D28" t="str">
            <v>Ляманкин Геннадий Викторович</v>
          </cell>
          <cell r="E28" t="str">
            <v>4.3</v>
          </cell>
          <cell r="F28">
            <v>3</v>
          </cell>
          <cell r="H28" t="str">
            <v>Воробьёва Юлия</v>
          </cell>
          <cell r="I28" t="str">
            <v>10.05.2001</v>
          </cell>
          <cell r="K28" t="str">
            <v>ж</v>
          </cell>
          <cell r="N28">
            <v>1</v>
          </cell>
          <cell r="Q28">
            <v>0</v>
          </cell>
          <cell r="R28">
            <v>2001</v>
          </cell>
          <cell r="U28"/>
          <cell r="V28" t="str">
            <v>да</v>
          </cell>
        </row>
        <row r="29">
          <cell r="A29" t="str">
            <v>4.4</v>
          </cell>
          <cell r="B29" t="str">
            <v xml:space="preserve">МОУ Большепаратская СОШ </v>
          </cell>
          <cell r="C29" t="str">
            <v>Волжский район</v>
          </cell>
          <cell r="D29" t="str">
            <v>Ляманкин Геннадий Викторович</v>
          </cell>
          <cell r="E29" t="str">
            <v>4.4</v>
          </cell>
          <cell r="F29">
            <v>4</v>
          </cell>
          <cell r="H29" t="str">
            <v>Толстова Анастасия</v>
          </cell>
          <cell r="I29" t="str">
            <v>12.08.2001</v>
          </cell>
          <cell r="K29" t="str">
            <v>ж</v>
          </cell>
          <cell r="N29">
            <v>1</v>
          </cell>
          <cell r="Q29">
            <v>0</v>
          </cell>
          <cell r="R29">
            <v>2001</v>
          </cell>
          <cell r="U29"/>
          <cell r="V29" t="str">
            <v>да</v>
          </cell>
        </row>
        <row r="30">
          <cell r="A30" t="str">
            <v>41</v>
          </cell>
          <cell r="B30" t="str">
            <v xml:space="preserve">МОУ Большепаратская СОШ </v>
          </cell>
          <cell r="C30" t="str">
            <v>Волжский район</v>
          </cell>
          <cell r="D30" t="str">
            <v>Ляманкин Геннадий Викторович</v>
          </cell>
          <cell r="E30" t="str">
            <v>4.5</v>
          </cell>
          <cell r="F30">
            <v>5</v>
          </cell>
          <cell r="G30" t="str">
            <v>41</v>
          </cell>
          <cell r="H30" t="str">
            <v>Михайлов Никита</v>
          </cell>
          <cell r="I30" t="str">
            <v>8.10.2001</v>
          </cell>
          <cell r="K30" t="str">
            <v>м</v>
          </cell>
          <cell r="N30">
            <v>1</v>
          </cell>
          <cell r="O30" t="str">
            <v>м</v>
          </cell>
          <cell r="Q30">
            <v>0</v>
          </cell>
          <cell r="R30">
            <v>2001</v>
          </cell>
          <cell r="U30"/>
          <cell r="V30" t="str">
            <v>да</v>
          </cell>
        </row>
        <row r="31">
          <cell r="A31" t="str">
            <v>46</v>
          </cell>
          <cell r="B31" t="str">
            <v xml:space="preserve">МОУ Большепаратская СОШ </v>
          </cell>
          <cell r="C31" t="str">
            <v>Волжский район</v>
          </cell>
          <cell r="D31" t="str">
            <v>Ляманкин Геннадий Викторович</v>
          </cell>
          <cell r="E31" t="str">
            <v>4.6</v>
          </cell>
          <cell r="F31">
            <v>6</v>
          </cell>
          <cell r="G31" t="str">
            <v>46</v>
          </cell>
          <cell r="H31" t="str">
            <v>Петухов Максим</v>
          </cell>
          <cell r="I31" t="str">
            <v>16.07.2001</v>
          </cell>
          <cell r="K31" t="str">
            <v>м</v>
          </cell>
          <cell r="N31">
            <v>1</v>
          </cell>
          <cell r="O31" t="str">
            <v>м</v>
          </cell>
          <cell r="Q31">
            <v>0</v>
          </cell>
          <cell r="R31">
            <v>2001</v>
          </cell>
          <cell r="U31"/>
          <cell r="V31" t="str">
            <v>да</v>
          </cell>
        </row>
        <row r="32">
          <cell r="A32" t="str">
            <v>42</v>
          </cell>
          <cell r="B32" t="str">
            <v xml:space="preserve">МОУ Большепаратская СОШ </v>
          </cell>
          <cell r="C32" t="str">
            <v>Волжский район</v>
          </cell>
          <cell r="D32" t="str">
            <v>Ляманкин Геннадий Викторович</v>
          </cell>
          <cell r="E32" t="str">
            <v>4.7</v>
          </cell>
          <cell r="F32">
            <v>7</v>
          </cell>
          <cell r="G32" t="str">
            <v>42</v>
          </cell>
          <cell r="H32" t="str">
            <v>Кудрявцев Андрей</v>
          </cell>
          <cell r="I32" t="str">
            <v>24.12.2001</v>
          </cell>
          <cell r="K32" t="str">
            <v>м</v>
          </cell>
          <cell r="N32">
            <v>1</v>
          </cell>
          <cell r="O32" t="str">
            <v>м</v>
          </cell>
          <cell r="Q32">
            <v>0</v>
          </cell>
          <cell r="R32">
            <v>2001</v>
          </cell>
          <cell r="U32"/>
          <cell r="V32" t="str">
            <v>да</v>
          </cell>
        </row>
        <row r="33">
          <cell r="A33" t="str">
            <v>45</v>
          </cell>
          <cell r="B33" t="str">
            <v xml:space="preserve">МОУ Большепаратская СОШ </v>
          </cell>
          <cell r="C33" t="str">
            <v>Волжский район</v>
          </cell>
          <cell r="D33" t="str">
            <v>Ляманкин Геннадий Викторович</v>
          </cell>
          <cell r="E33" t="str">
            <v>4.8</v>
          </cell>
          <cell r="F33">
            <v>8</v>
          </cell>
          <cell r="G33" t="str">
            <v>45</v>
          </cell>
          <cell r="H33" t="str">
            <v>Земляницкий Владимир</v>
          </cell>
          <cell r="I33" t="str">
            <v>15.04.2003</v>
          </cell>
          <cell r="K33" t="str">
            <v>м</v>
          </cell>
          <cell r="N33">
            <v>1</v>
          </cell>
          <cell r="O33" t="str">
            <v>м</v>
          </cell>
          <cell r="Q33">
            <v>0</v>
          </cell>
          <cell r="R33">
            <v>2003</v>
          </cell>
          <cell r="U33"/>
          <cell r="V33" t="str">
            <v>да</v>
          </cell>
        </row>
        <row r="34">
          <cell r="A34" t="str">
            <v>54</v>
          </cell>
          <cell r="B34" t="str">
            <v>Сернурский муниципальный район</v>
          </cell>
          <cell r="C34" t="str">
            <v>Сернурский муниципальный район</v>
          </cell>
          <cell r="D34" t="str">
            <v>Толстухин Виктор Сидорович</v>
          </cell>
          <cell r="E34" t="str">
            <v>5.1</v>
          </cell>
          <cell r="F34">
            <v>1</v>
          </cell>
          <cell r="G34" t="str">
            <v>54</v>
          </cell>
          <cell r="H34" t="str">
            <v xml:space="preserve">Иштрикова Виолетта </v>
          </cell>
          <cell r="I34" t="str">
            <v>10.04.2001</v>
          </cell>
          <cell r="K34" t="str">
            <v>ж</v>
          </cell>
          <cell r="N34">
            <v>1</v>
          </cell>
          <cell r="O34" t="str">
            <v>ж</v>
          </cell>
          <cell r="Q34">
            <v>0</v>
          </cell>
          <cell r="R34">
            <v>2001</v>
          </cell>
          <cell r="U34"/>
          <cell r="V34" t="str">
            <v>да</v>
          </cell>
        </row>
        <row r="35">
          <cell r="A35" t="str">
            <v>53</v>
          </cell>
          <cell r="B35" t="str">
            <v>Сернурский муниципальный район</v>
          </cell>
          <cell r="C35" t="str">
            <v>Сернурский муниципальный район</v>
          </cell>
          <cell r="D35" t="str">
            <v>Толстухин Виктор Сидорович</v>
          </cell>
          <cell r="E35" t="str">
            <v>5.2</v>
          </cell>
          <cell r="F35">
            <v>2</v>
          </cell>
          <cell r="G35" t="str">
            <v>53</v>
          </cell>
          <cell r="H35" t="str">
            <v>Петухова Снежана</v>
          </cell>
          <cell r="N35">
            <v>1</v>
          </cell>
          <cell r="O35" t="str">
            <v>ж</v>
          </cell>
          <cell r="Q35">
            <v>0</v>
          </cell>
          <cell r="R35"/>
          <cell r="U35"/>
          <cell r="V35" t="str">
            <v>да</v>
          </cell>
        </row>
        <row r="36">
          <cell r="A36" t="str">
            <v>55</v>
          </cell>
          <cell r="B36" t="str">
            <v>Сернурский муниципальный район</v>
          </cell>
          <cell r="C36" t="str">
            <v>Сернурский муниципальный район</v>
          </cell>
          <cell r="D36" t="str">
            <v>Толстухин Виктор Сидорович</v>
          </cell>
          <cell r="E36" t="str">
            <v>5.3</v>
          </cell>
          <cell r="F36">
            <v>3</v>
          </cell>
          <cell r="G36" t="str">
            <v>55</v>
          </cell>
          <cell r="H36" t="str">
            <v xml:space="preserve">Мамаев Сергей </v>
          </cell>
          <cell r="I36" t="str">
            <v xml:space="preserve">09.07.2001 </v>
          </cell>
          <cell r="K36" t="str">
            <v>м</v>
          </cell>
          <cell r="N36">
            <v>1</v>
          </cell>
          <cell r="O36" t="str">
            <v>м</v>
          </cell>
          <cell r="Q36">
            <v>0</v>
          </cell>
          <cell r="R36">
            <v>2001</v>
          </cell>
          <cell r="U36"/>
          <cell r="V36" t="str">
            <v>да</v>
          </cell>
        </row>
        <row r="37">
          <cell r="A37" t="str">
            <v>5.4</v>
          </cell>
          <cell r="B37" t="str">
            <v>Сернурский муниципальный район</v>
          </cell>
          <cell r="C37" t="str">
            <v>Сернурский муниципальный район</v>
          </cell>
          <cell r="D37" t="str">
            <v>Толстухин Виктор Сидорович</v>
          </cell>
          <cell r="E37" t="str">
            <v>5.4</v>
          </cell>
          <cell r="F37">
            <v>4</v>
          </cell>
          <cell r="H37" t="str">
            <v>Яриков Кирилл</v>
          </cell>
          <cell r="N37">
            <v>1</v>
          </cell>
          <cell r="O37" t="str">
            <v>м</v>
          </cell>
          <cell r="Q37">
            <v>0</v>
          </cell>
          <cell r="R37"/>
          <cell r="U37"/>
          <cell r="V37" t="str">
            <v>да</v>
          </cell>
        </row>
        <row r="38">
          <cell r="A38" t="str">
            <v>51</v>
          </cell>
          <cell r="B38" t="str">
            <v>Сернурский муниципальный район</v>
          </cell>
          <cell r="C38" t="str">
            <v>Сернурский муниципальный район</v>
          </cell>
          <cell r="D38" t="str">
            <v>Толстухин Виктор Сидорович</v>
          </cell>
          <cell r="E38" t="str">
            <v>5.5</v>
          </cell>
          <cell r="F38">
            <v>5</v>
          </cell>
          <cell r="G38" t="str">
            <v>51</v>
          </cell>
          <cell r="H38" t="str">
            <v xml:space="preserve">Глушков Рудольф </v>
          </cell>
          <cell r="I38" t="str">
            <v xml:space="preserve">13.12.2001 </v>
          </cell>
          <cell r="K38" t="str">
            <v>м</v>
          </cell>
          <cell r="N38">
            <v>1</v>
          </cell>
          <cell r="O38" t="str">
            <v>м</v>
          </cell>
          <cell r="Q38">
            <v>0</v>
          </cell>
          <cell r="R38">
            <v>2001</v>
          </cell>
          <cell r="U38"/>
          <cell r="V38" t="str">
            <v>да</v>
          </cell>
        </row>
        <row r="39">
          <cell r="A39" t="str">
            <v>52</v>
          </cell>
          <cell r="B39" t="str">
            <v>Сернурский муниципальный район</v>
          </cell>
          <cell r="C39" t="str">
            <v>Сернурский муниципальный район</v>
          </cell>
          <cell r="D39" t="str">
            <v>Толстухин Виктор Сидорович</v>
          </cell>
          <cell r="E39" t="str">
            <v>5.6</v>
          </cell>
          <cell r="F39">
            <v>6</v>
          </cell>
          <cell r="G39" t="str">
            <v>52</v>
          </cell>
          <cell r="H39" t="str">
            <v xml:space="preserve">Милютин Артем </v>
          </cell>
          <cell r="I39" t="str">
            <v>02.09.2001</v>
          </cell>
          <cell r="K39" t="str">
            <v>м</v>
          </cell>
          <cell r="N39">
            <v>1</v>
          </cell>
          <cell r="Q39">
            <v>0</v>
          </cell>
          <cell r="R39">
            <v>2001</v>
          </cell>
          <cell r="U39"/>
          <cell r="V39" t="str">
            <v>да</v>
          </cell>
        </row>
        <row r="40">
          <cell r="A40" t="str">
            <v>56</v>
          </cell>
          <cell r="B40" t="str">
            <v>Сернурский муниципальный район</v>
          </cell>
          <cell r="C40" t="str">
            <v>Сернурский муниципальный район</v>
          </cell>
          <cell r="D40" t="str">
            <v>Толстухин Виктор Сидорович</v>
          </cell>
          <cell r="E40" t="str">
            <v>5.7</v>
          </cell>
          <cell r="F40">
            <v>7</v>
          </cell>
          <cell r="G40" t="str">
            <v>56</v>
          </cell>
          <cell r="H40" t="str">
            <v xml:space="preserve">Богданов Денис </v>
          </cell>
          <cell r="I40" t="str">
            <v>2001</v>
          </cell>
          <cell r="K40" t="str">
            <v>м</v>
          </cell>
          <cell r="N40">
            <v>1</v>
          </cell>
          <cell r="O40" t="str">
            <v>м</v>
          </cell>
          <cell r="Q40">
            <v>0</v>
          </cell>
          <cell r="R40">
            <v>2001</v>
          </cell>
          <cell r="U40"/>
          <cell r="V40" t="str">
            <v>да</v>
          </cell>
        </row>
        <row r="41">
          <cell r="A41" t="str">
            <v>6.1</v>
          </cell>
          <cell r="B41" t="str">
            <v>МАУДО "ДДЮТиЭ"</v>
          </cell>
          <cell r="C41" t="str">
            <v>г. Кунгур, Пермский край</v>
          </cell>
          <cell r="D41" t="str">
            <v>Черных Татьяна Анатольевна</v>
          </cell>
          <cell r="E41" t="str">
            <v>6.1</v>
          </cell>
          <cell r="F41">
            <v>1</v>
          </cell>
          <cell r="H41" t="str">
            <v xml:space="preserve">Карманова Александра </v>
          </cell>
          <cell r="I41" t="str">
            <v>31.05.2003</v>
          </cell>
          <cell r="K41" t="str">
            <v>ж</v>
          </cell>
          <cell r="N41">
            <v>1</v>
          </cell>
          <cell r="O41" t="str">
            <v>ж</v>
          </cell>
          <cell r="Q41">
            <v>0</v>
          </cell>
          <cell r="R41">
            <v>2003</v>
          </cell>
          <cell r="U41"/>
          <cell r="V41" t="str">
            <v>да</v>
          </cell>
        </row>
        <row r="42">
          <cell r="A42" t="str">
            <v>63</v>
          </cell>
          <cell r="B42" t="str">
            <v>МАУДО "ДДЮТиЭ"</v>
          </cell>
          <cell r="C42" t="str">
            <v>г. Кунгур, Пермский край</v>
          </cell>
          <cell r="D42" t="str">
            <v>Черных Татьяна Анатольевна</v>
          </cell>
          <cell r="E42" t="str">
            <v>6.2</v>
          </cell>
          <cell r="F42">
            <v>2</v>
          </cell>
          <cell r="G42" t="str">
            <v>63</v>
          </cell>
          <cell r="H42" t="str">
            <v xml:space="preserve">Распономарева Полина </v>
          </cell>
          <cell r="I42" t="str">
            <v>19.09.2002</v>
          </cell>
          <cell r="K42" t="str">
            <v>ж</v>
          </cell>
          <cell r="N42">
            <v>1</v>
          </cell>
          <cell r="O42" t="str">
            <v>ж</v>
          </cell>
          <cell r="Q42">
            <v>0</v>
          </cell>
          <cell r="R42">
            <v>2002</v>
          </cell>
          <cell r="U42"/>
          <cell r="V42" t="str">
            <v>да</v>
          </cell>
        </row>
        <row r="43">
          <cell r="A43" t="str">
            <v>66</v>
          </cell>
          <cell r="B43" t="str">
            <v>МАУДО "ДДЮТиЭ"</v>
          </cell>
          <cell r="C43" t="str">
            <v>г. Кунгур, Пермский край</v>
          </cell>
          <cell r="D43" t="str">
            <v>Черных Татьяна Анатольевна</v>
          </cell>
          <cell r="E43" t="str">
            <v>6.3</v>
          </cell>
          <cell r="F43">
            <v>3</v>
          </cell>
          <cell r="G43" t="str">
            <v>66</v>
          </cell>
          <cell r="H43" t="str">
            <v xml:space="preserve">Базык Аким </v>
          </cell>
          <cell r="I43" t="str">
            <v>16.07.2003</v>
          </cell>
          <cell r="K43" t="str">
            <v>м</v>
          </cell>
          <cell r="N43">
            <v>1</v>
          </cell>
          <cell r="O43" t="str">
            <v>м</v>
          </cell>
          <cell r="Q43">
            <v>0</v>
          </cell>
          <cell r="R43">
            <v>2003</v>
          </cell>
          <cell r="U43"/>
          <cell r="V43" t="str">
            <v>да</v>
          </cell>
        </row>
        <row r="44">
          <cell r="A44" t="str">
            <v>61</v>
          </cell>
          <cell r="B44" t="str">
            <v>МАУДО "ДДЮТиЭ"</v>
          </cell>
          <cell r="C44" t="str">
            <v>г. Кунгур, Пермский край</v>
          </cell>
          <cell r="D44" t="str">
            <v>Черных Татьяна Анатольевна</v>
          </cell>
          <cell r="E44" t="str">
            <v>6.4</v>
          </cell>
          <cell r="F44">
            <v>4</v>
          </cell>
          <cell r="G44" t="str">
            <v>61</v>
          </cell>
          <cell r="H44" t="str">
            <v xml:space="preserve">Галямин Василий </v>
          </cell>
          <cell r="I44" t="str">
            <v>26.05.2003</v>
          </cell>
          <cell r="K44" t="str">
            <v>м</v>
          </cell>
          <cell r="N44">
            <v>1</v>
          </cell>
          <cell r="O44" t="str">
            <v>м</v>
          </cell>
          <cell r="Q44">
            <v>0</v>
          </cell>
          <cell r="R44">
            <v>2003</v>
          </cell>
          <cell r="U44"/>
          <cell r="V44" t="str">
            <v>да</v>
          </cell>
        </row>
        <row r="45">
          <cell r="A45" t="str">
            <v>65</v>
          </cell>
          <cell r="B45" t="str">
            <v>МАУДО "ДДЮТиЭ"</v>
          </cell>
          <cell r="C45" t="str">
            <v>г. Кунгур, Пермский край</v>
          </cell>
          <cell r="D45" t="str">
            <v>Черных Татьяна Анатольевна</v>
          </cell>
          <cell r="E45" t="str">
            <v>6.5</v>
          </cell>
          <cell r="F45">
            <v>5</v>
          </cell>
          <cell r="G45" t="str">
            <v>65</v>
          </cell>
          <cell r="H45" t="str">
            <v xml:space="preserve">Горюнов Александр </v>
          </cell>
          <cell r="I45" t="str">
            <v>03.11.2003</v>
          </cell>
          <cell r="K45" t="str">
            <v>м</v>
          </cell>
          <cell r="N45">
            <v>1</v>
          </cell>
          <cell r="O45" t="str">
            <v>м</v>
          </cell>
          <cell r="Q45">
            <v>0</v>
          </cell>
          <cell r="R45">
            <v>2003</v>
          </cell>
          <cell r="U45"/>
          <cell r="V45" t="str">
            <v>да</v>
          </cell>
        </row>
        <row r="46">
          <cell r="A46" t="str">
            <v>62</v>
          </cell>
          <cell r="B46" t="str">
            <v>МАУДО "ДДЮТиЭ"</v>
          </cell>
          <cell r="C46" t="str">
            <v>г. Кунгур, Пермский край</v>
          </cell>
          <cell r="D46" t="str">
            <v>Черных Татьяна Анатольевна</v>
          </cell>
          <cell r="E46" t="str">
            <v>6.6</v>
          </cell>
          <cell r="F46">
            <v>6</v>
          </cell>
          <cell r="G46" t="str">
            <v>62</v>
          </cell>
          <cell r="H46" t="str">
            <v xml:space="preserve">Котегов Станислав </v>
          </cell>
          <cell r="I46" t="str">
            <v>16.12.2003</v>
          </cell>
          <cell r="K46" t="str">
            <v>м</v>
          </cell>
          <cell r="N46">
            <v>1</v>
          </cell>
          <cell r="O46" t="str">
            <v>м</v>
          </cell>
          <cell r="Q46">
            <v>0</v>
          </cell>
          <cell r="R46">
            <v>2003</v>
          </cell>
          <cell r="U46"/>
          <cell r="V46" t="str">
            <v>да</v>
          </cell>
        </row>
        <row r="47">
          <cell r="A47" t="str">
            <v>6.7</v>
          </cell>
          <cell r="B47" t="str">
            <v>МАУДО "ДДЮТиЭ"</v>
          </cell>
          <cell r="C47" t="str">
            <v>г. Кунгур, Пермский край</v>
          </cell>
          <cell r="D47" t="str">
            <v>Черных Татьяна Анатольевна</v>
          </cell>
          <cell r="E47" t="str">
            <v>6.7</v>
          </cell>
          <cell r="F47">
            <v>7</v>
          </cell>
          <cell r="H47" t="str">
            <v xml:space="preserve">Медведев Егор </v>
          </cell>
          <cell r="I47" t="str">
            <v>30.01.2003</v>
          </cell>
          <cell r="K47" t="str">
            <v>м</v>
          </cell>
          <cell r="N47">
            <v>1</v>
          </cell>
          <cell r="Q47">
            <v>0</v>
          </cell>
          <cell r="R47">
            <v>2003</v>
          </cell>
          <cell r="U47"/>
          <cell r="V47" t="str">
            <v>да</v>
          </cell>
        </row>
        <row r="48">
          <cell r="A48" t="str">
            <v>64</v>
          </cell>
          <cell r="B48" t="str">
            <v>МАУДО "ДДЮТиЭ"</v>
          </cell>
          <cell r="C48" t="str">
            <v>г. Кунгур, Пермский край</v>
          </cell>
          <cell r="D48" t="str">
            <v>Черных Татьяна Анатольевна</v>
          </cell>
          <cell r="E48" t="str">
            <v>6.8</v>
          </cell>
          <cell r="F48">
            <v>8</v>
          </cell>
          <cell r="G48" t="str">
            <v>64</v>
          </cell>
          <cell r="H48" t="str">
            <v xml:space="preserve">Горбунова Варвара </v>
          </cell>
          <cell r="I48" t="str">
            <v>19.12.2005</v>
          </cell>
          <cell r="K48" t="str">
            <v>ж</v>
          </cell>
          <cell r="N48">
            <v>1</v>
          </cell>
          <cell r="Q48">
            <v>0</v>
          </cell>
          <cell r="R48">
            <v>2005</v>
          </cell>
          <cell r="U48"/>
          <cell r="V48" t="str">
            <v>да</v>
          </cell>
        </row>
        <row r="49">
          <cell r="A49" t="str">
            <v>74</v>
          </cell>
          <cell r="B49" t="str">
            <v>Параньгинский район</v>
          </cell>
          <cell r="C49" t="str">
            <v>Параньгинский район</v>
          </cell>
          <cell r="D49" t="str">
            <v>Романов Петр Васильевич</v>
          </cell>
          <cell r="E49" t="str">
            <v>7.1</v>
          </cell>
          <cell r="F49">
            <v>1</v>
          </cell>
          <cell r="G49" t="str">
            <v>74</v>
          </cell>
          <cell r="H49" t="str">
            <v xml:space="preserve">Казанцева Карина </v>
          </cell>
          <cell r="I49" t="str">
            <v>08.03.2004</v>
          </cell>
          <cell r="K49" t="str">
            <v>ж</v>
          </cell>
          <cell r="N49">
            <v>1</v>
          </cell>
          <cell r="O49" t="str">
            <v>ж</v>
          </cell>
          <cell r="Q49">
            <v>0</v>
          </cell>
          <cell r="R49">
            <v>2004</v>
          </cell>
          <cell r="U49"/>
          <cell r="V49" t="str">
            <v>да</v>
          </cell>
        </row>
        <row r="50">
          <cell r="A50" t="str">
            <v>73</v>
          </cell>
          <cell r="B50" t="str">
            <v>Параньгинский район</v>
          </cell>
          <cell r="C50" t="str">
            <v>Параньгинский район</v>
          </cell>
          <cell r="D50" t="str">
            <v>Романов Петр Васильевич</v>
          </cell>
          <cell r="E50" t="str">
            <v>7.2</v>
          </cell>
          <cell r="F50">
            <v>2</v>
          </cell>
          <cell r="G50" t="str">
            <v>73</v>
          </cell>
          <cell r="H50" t="str">
            <v xml:space="preserve">Сидорова Виктория </v>
          </cell>
          <cell r="I50" t="str">
            <v>24.12.2001</v>
          </cell>
          <cell r="K50" t="str">
            <v>ж</v>
          </cell>
          <cell r="N50">
            <v>1</v>
          </cell>
          <cell r="O50" t="str">
            <v>ж</v>
          </cell>
          <cell r="Q50">
            <v>0</v>
          </cell>
          <cell r="R50">
            <v>2001</v>
          </cell>
          <cell r="U50"/>
          <cell r="V50" t="str">
            <v>да</v>
          </cell>
        </row>
        <row r="51">
          <cell r="A51" t="str">
            <v>76</v>
          </cell>
          <cell r="B51" t="str">
            <v>Параньгинский район</v>
          </cell>
          <cell r="C51" t="str">
            <v>Параньгинский район</v>
          </cell>
          <cell r="D51" t="str">
            <v>Романов Петр Васильевич</v>
          </cell>
          <cell r="E51" t="str">
            <v>7.3</v>
          </cell>
          <cell r="F51">
            <v>3</v>
          </cell>
          <cell r="G51" t="str">
            <v>76</v>
          </cell>
          <cell r="H51" t="str">
            <v xml:space="preserve">Гордеев Константин </v>
          </cell>
          <cell r="I51" t="str">
            <v>27.06.2003</v>
          </cell>
          <cell r="K51" t="str">
            <v>м</v>
          </cell>
          <cell r="N51">
            <v>1</v>
          </cell>
          <cell r="O51" t="str">
            <v>м</v>
          </cell>
          <cell r="Q51">
            <v>0</v>
          </cell>
          <cell r="R51">
            <v>2003</v>
          </cell>
          <cell r="U51"/>
          <cell r="V51" t="str">
            <v>да</v>
          </cell>
        </row>
        <row r="52">
          <cell r="A52" t="str">
            <v>75</v>
          </cell>
          <cell r="B52" t="str">
            <v>Параньгинский район</v>
          </cell>
          <cell r="C52" t="str">
            <v>Параньгинский район</v>
          </cell>
          <cell r="D52" t="str">
            <v>Романов Петр Васильевич</v>
          </cell>
          <cell r="E52" t="str">
            <v>7.4</v>
          </cell>
          <cell r="F52">
            <v>4</v>
          </cell>
          <cell r="G52" t="str">
            <v>75</v>
          </cell>
          <cell r="H52" t="str">
            <v xml:space="preserve">Гордеев Николай  </v>
          </cell>
          <cell r="I52" t="str">
            <v>27.06.2003</v>
          </cell>
          <cell r="K52" t="str">
            <v>м</v>
          </cell>
          <cell r="N52">
            <v>1</v>
          </cell>
          <cell r="O52" t="str">
            <v>м</v>
          </cell>
          <cell r="Q52">
            <v>0</v>
          </cell>
          <cell r="R52">
            <v>2003</v>
          </cell>
          <cell r="U52"/>
          <cell r="V52" t="str">
            <v>да</v>
          </cell>
        </row>
        <row r="53">
          <cell r="A53" t="str">
            <v>72</v>
          </cell>
          <cell r="B53" t="str">
            <v>Параньгинский район</v>
          </cell>
          <cell r="C53" t="str">
            <v>Параньгинский район</v>
          </cell>
          <cell r="D53" t="str">
            <v>Романов Петр Васильевич</v>
          </cell>
          <cell r="E53" t="str">
            <v>7.5</v>
          </cell>
          <cell r="F53">
            <v>5</v>
          </cell>
          <cell r="G53" t="str">
            <v>72</v>
          </cell>
          <cell r="H53" t="str">
            <v xml:space="preserve">Князев Кирилл </v>
          </cell>
          <cell r="I53" t="str">
            <v>16.09.2001</v>
          </cell>
          <cell r="K53" t="str">
            <v>м</v>
          </cell>
          <cell r="N53">
            <v>1</v>
          </cell>
          <cell r="O53" t="str">
            <v>м</v>
          </cell>
          <cell r="Q53">
            <v>0</v>
          </cell>
          <cell r="R53">
            <v>2001</v>
          </cell>
          <cell r="U53"/>
          <cell r="V53" t="str">
            <v>да</v>
          </cell>
        </row>
        <row r="54">
          <cell r="A54" t="str">
            <v>71</v>
          </cell>
          <cell r="B54" t="str">
            <v>Параньгинский район</v>
          </cell>
          <cell r="C54" t="str">
            <v>Параньгинский район</v>
          </cell>
          <cell r="D54" t="str">
            <v>Романов Петр Васильевич</v>
          </cell>
          <cell r="E54" t="str">
            <v>7.6</v>
          </cell>
          <cell r="F54">
            <v>6</v>
          </cell>
          <cell r="G54" t="str">
            <v>71</v>
          </cell>
          <cell r="H54" t="str">
            <v xml:space="preserve">Рублев Тимофей </v>
          </cell>
          <cell r="I54" t="str">
            <v>26.07.2002</v>
          </cell>
          <cell r="K54" t="str">
            <v>м</v>
          </cell>
          <cell r="N54">
            <v>1</v>
          </cell>
          <cell r="O54" t="str">
            <v>м</v>
          </cell>
          <cell r="Q54">
            <v>0</v>
          </cell>
          <cell r="R54">
            <v>2002</v>
          </cell>
          <cell r="T54" t="str">
            <v>паспорт</v>
          </cell>
          <cell r="U54"/>
          <cell r="V54" t="str">
            <v>да</v>
          </cell>
        </row>
        <row r="55">
          <cell r="A55" t="str">
            <v>7.7</v>
          </cell>
          <cell r="B55" t="str">
            <v>Параньгинский район</v>
          </cell>
          <cell r="C55" t="str">
            <v>Параньгинский район</v>
          </cell>
          <cell r="D55" t="str">
            <v>Романов Петр Васильевич</v>
          </cell>
          <cell r="E55" t="str">
            <v>7.7</v>
          </cell>
          <cell r="F55">
            <v>7</v>
          </cell>
          <cell r="H55" t="str">
            <v xml:space="preserve">Горинов Роман </v>
          </cell>
          <cell r="I55" t="str">
            <v>11.06.2003</v>
          </cell>
          <cell r="K55" t="str">
            <v>м</v>
          </cell>
          <cell r="N55">
            <v>1</v>
          </cell>
          <cell r="Q55">
            <v>0</v>
          </cell>
          <cell r="R55">
            <v>2003</v>
          </cell>
          <cell r="U55"/>
          <cell r="V55" t="str">
            <v>да</v>
          </cell>
        </row>
        <row r="56">
          <cell r="A56" t="str">
            <v>7.8</v>
          </cell>
          <cell r="B56" t="str">
            <v>Параньгинский район</v>
          </cell>
          <cell r="C56" t="str">
            <v>Параньгинский район</v>
          </cell>
          <cell r="D56" t="str">
            <v>Романов Петр Васильевич</v>
          </cell>
          <cell r="E56" t="str">
            <v>7.8</v>
          </cell>
          <cell r="F56">
            <v>8</v>
          </cell>
          <cell r="H56" t="str">
            <v xml:space="preserve">Михеева Екатерина </v>
          </cell>
          <cell r="I56" t="str">
            <v>16.11.2001</v>
          </cell>
          <cell r="K56" t="str">
            <v>ж</v>
          </cell>
          <cell r="N56">
            <v>1</v>
          </cell>
          <cell r="Q56">
            <v>0</v>
          </cell>
          <cell r="R56">
            <v>2001</v>
          </cell>
          <cell r="U56"/>
          <cell r="V56" t="str">
            <v>да</v>
          </cell>
        </row>
        <row r="57">
          <cell r="A57" t="str">
            <v>8.1</v>
          </cell>
          <cell r="B57" t="str">
            <v>МБОУ "СОШ №24 г.Йошкар-Олы"</v>
          </cell>
          <cell r="C57" t="str">
            <v>г.Йошкар - Ола</v>
          </cell>
          <cell r="D57" t="str">
            <v>Тищенко Александр Альбертович</v>
          </cell>
          <cell r="E57" t="str">
            <v>8.1</v>
          </cell>
          <cell r="F57">
            <v>1</v>
          </cell>
          <cell r="H57" t="str">
            <v xml:space="preserve">Патрикеева Елизавета </v>
          </cell>
          <cell r="I57" t="str">
            <v>19.04.2001</v>
          </cell>
          <cell r="K57" t="str">
            <v>ж</v>
          </cell>
          <cell r="N57">
            <v>1</v>
          </cell>
          <cell r="O57" t="str">
            <v>ж</v>
          </cell>
          <cell r="Q57">
            <v>0</v>
          </cell>
          <cell r="R57">
            <v>2001</v>
          </cell>
          <cell r="U57"/>
          <cell r="V57" t="str">
            <v>да</v>
          </cell>
        </row>
        <row r="58">
          <cell r="A58" t="str">
            <v>83</v>
          </cell>
          <cell r="B58" t="str">
            <v>МБОУ "СОШ №24 г.Йошкар-Олы"</v>
          </cell>
          <cell r="C58" t="str">
            <v>г.Йошкар - Ола</v>
          </cell>
          <cell r="D58" t="str">
            <v>Тищенко Александр Альбертович</v>
          </cell>
          <cell r="E58" t="str">
            <v>8.2</v>
          </cell>
          <cell r="F58">
            <v>2</v>
          </cell>
          <cell r="G58" t="str">
            <v>83</v>
          </cell>
          <cell r="H58" t="str">
            <v>Шалагина Елена</v>
          </cell>
          <cell r="I58" t="str">
            <v>30.08. 2003</v>
          </cell>
          <cell r="K58" t="str">
            <v>ж</v>
          </cell>
          <cell r="N58">
            <v>1</v>
          </cell>
          <cell r="O58" t="str">
            <v>ж</v>
          </cell>
          <cell r="Q58">
            <v>0</v>
          </cell>
          <cell r="R58">
            <v>2003</v>
          </cell>
          <cell r="U58"/>
          <cell r="V58" t="str">
            <v>да</v>
          </cell>
        </row>
        <row r="59">
          <cell r="A59" t="str">
            <v>85</v>
          </cell>
          <cell r="B59" t="str">
            <v>МБОУ "СОШ №24 г.Йошкар-Олы"</v>
          </cell>
          <cell r="C59" t="str">
            <v>г.Йошкар - Ола</v>
          </cell>
          <cell r="D59" t="str">
            <v>Тищенко Александр Альбертович</v>
          </cell>
          <cell r="E59" t="str">
            <v>8.3</v>
          </cell>
          <cell r="F59">
            <v>3</v>
          </cell>
          <cell r="G59" t="str">
            <v>85</v>
          </cell>
          <cell r="H59" t="str">
            <v xml:space="preserve">Воронков Александр </v>
          </cell>
          <cell r="I59" t="str">
            <v>11.08.2003</v>
          </cell>
          <cell r="K59" t="str">
            <v>м</v>
          </cell>
          <cell r="N59">
            <v>1</v>
          </cell>
          <cell r="O59" t="str">
            <v>м</v>
          </cell>
          <cell r="Q59">
            <v>0</v>
          </cell>
          <cell r="R59">
            <v>2003</v>
          </cell>
          <cell r="U59"/>
          <cell r="V59" t="str">
            <v>да</v>
          </cell>
        </row>
        <row r="60">
          <cell r="A60" t="str">
            <v>86</v>
          </cell>
          <cell r="B60" t="str">
            <v>МБОУ "СОШ №24 г.Йошкар-Олы"</v>
          </cell>
          <cell r="C60" t="str">
            <v>г.Йошкар - Ола</v>
          </cell>
          <cell r="D60" t="str">
            <v>Тищенко Александр Альбертович</v>
          </cell>
          <cell r="E60" t="str">
            <v>8.4</v>
          </cell>
          <cell r="F60">
            <v>4</v>
          </cell>
          <cell r="G60" t="str">
            <v>86</v>
          </cell>
          <cell r="H60" t="str">
            <v xml:space="preserve">Деханов Максим </v>
          </cell>
          <cell r="I60" t="str">
            <v>12.03.2001</v>
          </cell>
          <cell r="K60" t="str">
            <v>м</v>
          </cell>
          <cell r="N60">
            <v>1</v>
          </cell>
          <cell r="O60" t="str">
            <v>м</v>
          </cell>
          <cell r="Q60">
            <v>0</v>
          </cell>
          <cell r="R60">
            <v>2001</v>
          </cell>
          <cell r="U60"/>
          <cell r="V60" t="str">
            <v>да</v>
          </cell>
        </row>
        <row r="61">
          <cell r="A61" t="str">
            <v>82</v>
          </cell>
          <cell r="B61" t="str">
            <v>МБОУ "СОШ №24 г.Йошкар-Олы"</v>
          </cell>
          <cell r="C61" t="str">
            <v>г.Йошкар - Ола</v>
          </cell>
          <cell r="D61" t="str">
            <v>Тищенко Александр Альбертович</v>
          </cell>
          <cell r="E61" t="str">
            <v>8.5</v>
          </cell>
          <cell r="F61">
            <v>5</v>
          </cell>
          <cell r="G61" t="str">
            <v>82</v>
          </cell>
          <cell r="H61" t="str">
            <v xml:space="preserve">Микрюков Даниил </v>
          </cell>
          <cell r="I61" t="str">
            <v>20.06.2002</v>
          </cell>
          <cell r="K61" t="str">
            <v>м</v>
          </cell>
          <cell r="N61">
            <v>1</v>
          </cell>
          <cell r="O61" t="str">
            <v>м</v>
          </cell>
          <cell r="Q61">
            <v>0</v>
          </cell>
          <cell r="R61">
            <v>2002</v>
          </cell>
          <cell r="U61"/>
          <cell r="V61" t="str">
            <v>да</v>
          </cell>
        </row>
        <row r="62">
          <cell r="A62" t="str">
            <v>81</v>
          </cell>
          <cell r="B62" t="str">
            <v>МБОУ "СОШ №24 г.Йошкар-Олы"</v>
          </cell>
          <cell r="C62" t="str">
            <v>г.Йошкар - Ола</v>
          </cell>
          <cell r="D62" t="str">
            <v>Тищенко Александр Альбертович</v>
          </cell>
          <cell r="E62" t="str">
            <v>8.6</v>
          </cell>
          <cell r="F62">
            <v>6</v>
          </cell>
          <cell r="G62" t="str">
            <v>81</v>
          </cell>
          <cell r="H62" t="str">
            <v xml:space="preserve">Параскева Даниил </v>
          </cell>
          <cell r="I62" t="str">
            <v>22.06.2001</v>
          </cell>
          <cell r="K62" t="str">
            <v>м</v>
          </cell>
          <cell r="N62">
            <v>1</v>
          </cell>
          <cell r="O62" t="str">
            <v>м</v>
          </cell>
          <cell r="Q62">
            <v>0</v>
          </cell>
          <cell r="R62">
            <v>2001</v>
          </cell>
          <cell r="U62"/>
          <cell r="V62" t="str">
            <v>да</v>
          </cell>
        </row>
        <row r="63">
          <cell r="A63" t="str">
            <v>8.7</v>
          </cell>
          <cell r="B63" t="str">
            <v>МБОУ "СОШ №24 г.Йошкар-Олы"</v>
          </cell>
          <cell r="C63" t="str">
            <v>г.Йошкар - Ола</v>
          </cell>
          <cell r="D63" t="str">
            <v>Тищенко Александр Альбертович</v>
          </cell>
          <cell r="E63" t="str">
            <v>8.7</v>
          </cell>
          <cell r="F63">
            <v>7</v>
          </cell>
          <cell r="H63" t="str">
            <v xml:space="preserve">Вохминцев Антон </v>
          </cell>
          <cell r="I63" t="str">
            <v>01.06.2001</v>
          </cell>
          <cell r="K63" t="str">
            <v>м</v>
          </cell>
          <cell r="N63">
            <v>1</v>
          </cell>
          <cell r="Q63">
            <v>0</v>
          </cell>
          <cell r="R63">
            <v>2001</v>
          </cell>
          <cell r="U63"/>
          <cell r="V63" t="str">
            <v>да</v>
          </cell>
        </row>
        <row r="64">
          <cell r="A64" t="str">
            <v>84</v>
          </cell>
          <cell r="B64" t="str">
            <v>МБОУ "СОШ №24 г.Йошкар-Олы"</v>
          </cell>
          <cell r="C64" t="str">
            <v>г.Йошкар - Ола</v>
          </cell>
          <cell r="D64" t="str">
            <v>Тищенко Александр Альбертович</v>
          </cell>
          <cell r="E64" t="str">
            <v>8.8</v>
          </cell>
          <cell r="F64">
            <v>8</v>
          </cell>
          <cell r="G64" t="str">
            <v>84</v>
          </cell>
          <cell r="H64" t="str">
            <v xml:space="preserve">Золотарева Анна </v>
          </cell>
          <cell r="I64" t="str">
            <v xml:space="preserve">03.10.2001 </v>
          </cell>
          <cell r="K64" t="str">
            <v>ж</v>
          </cell>
          <cell r="N64">
            <v>1</v>
          </cell>
          <cell r="Q64">
            <v>0</v>
          </cell>
          <cell r="R64">
            <v>2001</v>
          </cell>
          <cell r="U64"/>
          <cell r="V64" t="str">
            <v>да</v>
          </cell>
        </row>
        <row r="65">
          <cell r="A65" t="str">
            <v>94</v>
          </cell>
          <cell r="B65" t="str">
            <v>МО «Звениговский муниципальный район»</v>
          </cell>
          <cell r="C65" t="str">
            <v>Звениговский район</v>
          </cell>
          <cell r="D65" t="str">
            <v>Астрова Надежда Ивановна</v>
          </cell>
          <cell r="E65" t="str">
            <v>9.1</v>
          </cell>
          <cell r="F65">
            <v>1</v>
          </cell>
          <cell r="G65" t="str">
            <v>94</v>
          </cell>
          <cell r="H65" t="str">
            <v>Васильева Виктория</v>
          </cell>
          <cell r="I65" t="str">
            <v>22.11.2001</v>
          </cell>
          <cell r="K65" t="str">
            <v>ж</v>
          </cell>
          <cell r="N65">
            <v>1</v>
          </cell>
          <cell r="O65" t="str">
            <v>ж</v>
          </cell>
          <cell r="Q65">
            <v>0</v>
          </cell>
          <cell r="R65">
            <v>2001</v>
          </cell>
          <cell r="U65"/>
          <cell r="V65" t="str">
            <v>да</v>
          </cell>
        </row>
        <row r="66">
          <cell r="A66" t="str">
            <v>9.2</v>
          </cell>
          <cell r="B66" t="str">
            <v>МО «Звениговский муниципальный район»</v>
          </cell>
          <cell r="C66" t="str">
            <v>Звениговский район</v>
          </cell>
          <cell r="D66" t="str">
            <v>Астрова Надежда Ивановна</v>
          </cell>
          <cell r="E66" t="str">
            <v>9.2</v>
          </cell>
          <cell r="F66">
            <v>2</v>
          </cell>
          <cell r="H66" t="str">
            <v>Павлова Кира</v>
          </cell>
          <cell r="I66" t="str">
            <v>16.01.2004</v>
          </cell>
          <cell r="K66" t="str">
            <v>ж</v>
          </cell>
          <cell r="N66">
            <v>1</v>
          </cell>
          <cell r="O66" t="str">
            <v>ж</v>
          </cell>
          <cell r="Q66">
            <v>0</v>
          </cell>
          <cell r="R66">
            <v>2004</v>
          </cell>
          <cell r="U66"/>
          <cell r="V66" t="str">
            <v>да</v>
          </cell>
        </row>
        <row r="67">
          <cell r="A67" t="str">
            <v>91</v>
          </cell>
          <cell r="B67" t="str">
            <v>МО «Звениговский муниципальный район»</v>
          </cell>
          <cell r="C67" t="str">
            <v>Звениговский район</v>
          </cell>
          <cell r="D67" t="str">
            <v>Астрова Надежда Ивановна</v>
          </cell>
          <cell r="E67" t="str">
            <v>9.3</v>
          </cell>
          <cell r="F67">
            <v>3</v>
          </cell>
          <cell r="G67" t="str">
            <v>91</v>
          </cell>
          <cell r="H67" t="str">
            <v>Архипов Александр</v>
          </cell>
          <cell r="I67" t="str">
            <v>31.01.2001</v>
          </cell>
          <cell r="K67" t="str">
            <v>м</v>
          </cell>
          <cell r="N67">
            <v>1</v>
          </cell>
          <cell r="O67" t="str">
            <v>м</v>
          </cell>
          <cell r="Q67">
            <v>0</v>
          </cell>
          <cell r="R67">
            <v>2001</v>
          </cell>
          <cell r="U67"/>
          <cell r="V67" t="str">
            <v>да</v>
          </cell>
        </row>
        <row r="68">
          <cell r="A68" t="str">
            <v>96</v>
          </cell>
          <cell r="B68" t="str">
            <v>МО «Звениговский муниципальный район»</v>
          </cell>
          <cell r="C68" t="str">
            <v>Звениговский район</v>
          </cell>
          <cell r="D68" t="str">
            <v>Астрова Надежда Ивановна</v>
          </cell>
          <cell r="E68" t="str">
            <v>9.4</v>
          </cell>
          <cell r="F68">
            <v>4</v>
          </cell>
          <cell r="G68" t="str">
            <v>96</v>
          </cell>
          <cell r="H68" t="str">
            <v>Миронов Ермил</v>
          </cell>
          <cell r="I68" t="str">
            <v>25.03.2001</v>
          </cell>
          <cell r="K68" t="str">
            <v>м</v>
          </cell>
          <cell r="N68">
            <v>1</v>
          </cell>
          <cell r="O68" t="str">
            <v>м</v>
          </cell>
          <cell r="Q68">
            <v>0</v>
          </cell>
          <cell r="R68">
            <v>2001</v>
          </cell>
          <cell r="U68"/>
          <cell r="V68" t="str">
            <v>да</v>
          </cell>
        </row>
        <row r="69">
          <cell r="A69" t="str">
            <v>9.5</v>
          </cell>
          <cell r="B69" t="str">
            <v>МО «Звениговский муниципальный район»</v>
          </cell>
          <cell r="C69" t="str">
            <v>Звениговский район</v>
          </cell>
          <cell r="D69" t="str">
            <v>Астрова Надежда Ивановна</v>
          </cell>
          <cell r="E69" t="str">
            <v>9.5</v>
          </cell>
          <cell r="F69">
            <v>5</v>
          </cell>
          <cell r="H69" t="str">
            <v>Куртышев Глеб</v>
          </cell>
          <cell r="I69" t="str">
            <v>2004</v>
          </cell>
          <cell r="K69" t="str">
            <v>м</v>
          </cell>
          <cell r="N69">
            <v>1</v>
          </cell>
          <cell r="O69" t="str">
            <v>м</v>
          </cell>
          <cell r="Q69">
            <v>0</v>
          </cell>
          <cell r="R69">
            <v>2004</v>
          </cell>
          <cell r="U69"/>
          <cell r="V69" t="str">
            <v>да</v>
          </cell>
        </row>
        <row r="70">
          <cell r="A70" t="str">
            <v>92</v>
          </cell>
          <cell r="B70" t="str">
            <v>МО «Звениговский муниципальный район»</v>
          </cell>
          <cell r="C70" t="str">
            <v>Звениговский район</v>
          </cell>
          <cell r="D70" t="str">
            <v>Астрова Надежда Ивановна</v>
          </cell>
          <cell r="E70" t="str">
            <v>9.6</v>
          </cell>
          <cell r="F70">
            <v>6</v>
          </cell>
          <cell r="G70" t="str">
            <v>92</v>
          </cell>
          <cell r="H70" t="str">
            <v>Пырков Федор</v>
          </cell>
          <cell r="I70" t="str">
            <v>27.09.2004</v>
          </cell>
          <cell r="K70" t="str">
            <v>м</v>
          </cell>
          <cell r="N70">
            <v>1</v>
          </cell>
          <cell r="O70" t="str">
            <v>м</v>
          </cell>
          <cell r="Q70">
            <v>0</v>
          </cell>
          <cell r="R70">
            <v>2004</v>
          </cell>
          <cell r="U70"/>
          <cell r="V70" t="str">
            <v>да</v>
          </cell>
        </row>
        <row r="71">
          <cell r="A71" t="str">
            <v>95</v>
          </cell>
          <cell r="B71" t="str">
            <v>МО «Звениговский муниципальный район»</v>
          </cell>
          <cell r="C71" t="str">
            <v>Звениговский район</v>
          </cell>
          <cell r="D71" t="str">
            <v>Астрова Надежда Ивановна</v>
          </cell>
          <cell r="E71" t="str">
            <v>9.7</v>
          </cell>
          <cell r="F71">
            <v>7</v>
          </cell>
          <cell r="G71" t="str">
            <v>95</v>
          </cell>
          <cell r="H71" t="str">
            <v>Тришков Алексей</v>
          </cell>
          <cell r="I71" t="str">
            <v>01.02.2002</v>
          </cell>
          <cell r="K71" t="str">
            <v>м</v>
          </cell>
          <cell r="N71">
            <v>1</v>
          </cell>
          <cell r="Q71">
            <v>0</v>
          </cell>
          <cell r="R71">
            <v>2002</v>
          </cell>
          <cell r="U71"/>
          <cell r="V71" t="str">
            <v>да</v>
          </cell>
        </row>
        <row r="72">
          <cell r="A72" t="str">
            <v>93</v>
          </cell>
          <cell r="B72" t="str">
            <v>МО «Звениговский муниципальный район»</v>
          </cell>
          <cell r="C72" t="str">
            <v>Звениговский район</v>
          </cell>
          <cell r="D72" t="str">
            <v>Астрова Надежда Ивановна</v>
          </cell>
          <cell r="E72" t="str">
            <v>9.8</v>
          </cell>
          <cell r="F72">
            <v>8</v>
          </cell>
          <cell r="G72" t="str">
            <v>93</v>
          </cell>
          <cell r="H72" t="str">
            <v>Карасева Диана</v>
          </cell>
          <cell r="I72" t="str">
            <v>20.04.2004</v>
          </cell>
          <cell r="K72" t="str">
            <v>ж</v>
          </cell>
          <cell r="N72">
            <v>1</v>
          </cell>
          <cell r="Q72">
            <v>0</v>
          </cell>
          <cell r="R72">
            <v>2004</v>
          </cell>
          <cell r="U72"/>
          <cell r="V72" t="str">
            <v>да</v>
          </cell>
        </row>
        <row r="73">
          <cell r="A73" t="str">
            <v>10.1</v>
          </cell>
          <cell r="B73" t="str">
            <v>Килемарский муниципальный район</v>
          </cell>
          <cell r="C73" t="str">
            <v>Килемарский район</v>
          </cell>
          <cell r="D73" t="str">
            <v xml:space="preserve">Пахмутов Николай Михайлович </v>
          </cell>
          <cell r="E73" t="str">
            <v>10.1</v>
          </cell>
          <cell r="F73">
            <v>1</v>
          </cell>
          <cell r="H73" t="str">
            <v>Баранова Ольга</v>
          </cell>
          <cell r="I73" t="str">
            <v>2001</v>
          </cell>
          <cell r="K73" t="str">
            <v>ж</v>
          </cell>
          <cell r="N73">
            <v>1</v>
          </cell>
          <cell r="Q73">
            <v>0</v>
          </cell>
          <cell r="R73">
            <v>2001</v>
          </cell>
          <cell r="U73"/>
          <cell r="V73" t="str">
            <v>да</v>
          </cell>
        </row>
        <row r="74">
          <cell r="A74" t="str">
            <v>103</v>
          </cell>
          <cell r="B74" t="str">
            <v>Килемарский муниципальный район</v>
          </cell>
          <cell r="C74" t="str">
            <v>Килемарский район</v>
          </cell>
          <cell r="D74" t="str">
            <v xml:space="preserve">Пахмутов Николай Михайлович </v>
          </cell>
          <cell r="E74" t="str">
            <v>10.2</v>
          </cell>
          <cell r="F74">
            <v>2</v>
          </cell>
          <cell r="G74" t="str">
            <v>103</v>
          </cell>
          <cell r="H74" t="str">
            <v>Долгушева Алёна</v>
          </cell>
          <cell r="I74" t="str">
            <v>2001</v>
          </cell>
          <cell r="K74" t="str">
            <v>ж</v>
          </cell>
          <cell r="N74">
            <v>1</v>
          </cell>
          <cell r="O74" t="str">
            <v>ж</v>
          </cell>
          <cell r="Q74">
            <v>0</v>
          </cell>
          <cell r="R74">
            <v>2001</v>
          </cell>
          <cell r="U74"/>
          <cell r="V74" t="str">
            <v>да</v>
          </cell>
        </row>
        <row r="75">
          <cell r="A75" t="str">
            <v>104</v>
          </cell>
          <cell r="B75" t="str">
            <v>Килемарский муниципальный район</v>
          </cell>
          <cell r="C75" t="str">
            <v>Килемарский район</v>
          </cell>
          <cell r="D75" t="str">
            <v xml:space="preserve">Пахмутов Николай Михайлович </v>
          </cell>
          <cell r="E75" t="str">
            <v>10.3</v>
          </cell>
          <cell r="F75">
            <v>3</v>
          </cell>
          <cell r="G75" t="str">
            <v>104</v>
          </cell>
          <cell r="H75" t="str">
            <v>Никитина Екатерина</v>
          </cell>
          <cell r="I75" t="str">
            <v>2002</v>
          </cell>
          <cell r="K75" t="str">
            <v>ж</v>
          </cell>
          <cell r="N75">
            <v>1</v>
          </cell>
          <cell r="O75" t="str">
            <v>ж</v>
          </cell>
          <cell r="Q75">
            <v>0</v>
          </cell>
          <cell r="R75">
            <v>2002</v>
          </cell>
          <cell r="U75"/>
          <cell r="V75" t="str">
            <v>да</v>
          </cell>
        </row>
        <row r="76">
          <cell r="A76" t="str">
            <v>10.4</v>
          </cell>
          <cell r="B76" t="str">
            <v>Килемарский муниципальный район</v>
          </cell>
          <cell r="C76" t="str">
            <v>Килемарский район</v>
          </cell>
          <cell r="D76" t="str">
            <v xml:space="preserve">Пахмутов Николай Михайлович </v>
          </cell>
          <cell r="E76" t="str">
            <v>10.4</v>
          </cell>
          <cell r="F76">
            <v>4</v>
          </cell>
          <cell r="H76" t="str">
            <v>Кузикин Егор</v>
          </cell>
          <cell r="I76" t="str">
            <v>2004</v>
          </cell>
          <cell r="K76" t="str">
            <v>м</v>
          </cell>
          <cell r="N76">
            <v>1</v>
          </cell>
          <cell r="Q76">
            <v>0</v>
          </cell>
          <cell r="R76">
            <v>2004</v>
          </cell>
          <cell r="U76"/>
          <cell r="V76" t="str">
            <v>да</v>
          </cell>
        </row>
        <row r="77">
          <cell r="A77" t="str">
            <v>101</v>
          </cell>
          <cell r="B77" t="str">
            <v>Килемарский муниципальный район</v>
          </cell>
          <cell r="C77" t="str">
            <v>Килемарский район</v>
          </cell>
          <cell r="D77" t="str">
            <v xml:space="preserve">Пахмутов Николай Михайлович </v>
          </cell>
          <cell r="E77" t="str">
            <v>10.5</v>
          </cell>
          <cell r="F77">
            <v>5</v>
          </cell>
          <cell r="G77" t="str">
            <v>101</v>
          </cell>
          <cell r="H77" t="str">
            <v>Мельников Егор</v>
          </cell>
          <cell r="I77" t="str">
            <v>2005</v>
          </cell>
          <cell r="K77" t="str">
            <v>м</v>
          </cell>
          <cell r="N77">
            <v>1</v>
          </cell>
          <cell r="O77" t="str">
            <v>м</v>
          </cell>
          <cell r="Q77">
            <v>0</v>
          </cell>
          <cell r="R77">
            <v>2005</v>
          </cell>
          <cell r="U77"/>
          <cell r="V77" t="str">
            <v>да</v>
          </cell>
        </row>
        <row r="78">
          <cell r="A78" t="str">
            <v>104</v>
          </cell>
          <cell r="B78" t="str">
            <v>Килемарский муниципальный район</v>
          </cell>
          <cell r="C78" t="str">
            <v>Килемарский район</v>
          </cell>
          <cell r="D78" t="str">
            <v xml:space="preserve">Пахмутов Николай Михайлович </v>
          </cell>
          <cell r="E78" t="str">
            <v>10.6</v>
          </cell>
          <cell r="F78">
            <v>6</v>
          </cell>
          <cell r="G78" t="str">
            <v>104</v>
          </cell>
          <cell r="H78" t="str">
            <v>Хрусталев Роман</v>
          </cell>
          <cell r="I78" t="str">
            <v>2001</v>
          </cell>
          <cell r="K78" t="str">
            <v>м</v>
          </cell>
          <cell r="N78">
            <v>1</v>
          </cell>
          <cell r="O78" t="str">
            <v>м</v>
          </cell>
          <cell r="Q78">
            <v>0</v>
          </cell>
          <cell r="R78">
            <v>2001</v>
          </cell>
          <cell r="T78" t="str">
            <v>паспорт</v>
          </cell>
          <cell r="U78"/>
          <cell r="V78" t="str">
            <v>да</v>
          </cell>
        </row>
        <row r="79">
          <cell r="A79" t="str">
            <v>102</v>
          </cell>
          <cell r="B79" t="str">
            <v>Килемарский муниципальный район</v>
          </cell>
          <cell r="C79" t="str">
            <v>Килемарский район</v>
          </cell>
          <cell r="D79" t="str">
            <v xml:space="preserve">Пахмутов Николай Михайлович </v>
          </cell>
          <cell r="E79" t="str">
            <v>10.7</v>
          </cell>
          <cell r="F79">
            <v>7</v>
          </cell>
          <cell r="G79" t="str">
            <v>102</v>
          </cell>
          <cell r="H79" t="str">
            <v>Романов Петр</v>
          </cell>
          <cell r="I79" t="str">
            <v>2004</v>
          </cell>
          <cell r="K79" t="str">
            <v>м</v>
          </cell>
          <cell r="N79">
            <v>1</v>
          </cell>
          <cell r="O79" t="str">
            <v>м</v>
          </cell>
          <cell r="Q79">
            <v>0</v>
          </cell>
          <cell r="R79">
            <v>2004</v>
          </cell>
          <cell r="U79"/>
          <cell r="V79" t="str">
            <v>да</v>
          </cell>
        </row>
        <row r="80">
          <cell r="A80" t="str">
            <v>103</v>
          </cell>
          <cell r="B80" t="str">
            <v>Килемарский муниципальный район</v>
          </cell>
          <cell r="C80" t="str">
            <v>Килемарский район</v>
          </cell>
          <cell r="D80" t="str">
            <v xml:space="preserve">Пахмутов Николай Михайлович </v>
          </cell>
          <cell r="E80" t="str">
            <v>10.8</v>
          </cell>
          <cell r="F80">
            <v>8</v>
          </cell>
          <cell r="G80" t="str">
            <v>103</v>
          </cell>
          <cell r="H80" t="str">
            <v xml:space="preserve">Толстяков Андрей </v>
          </cell>
          <cell r="I80" t="str">
            <v>2004</v>
          </cell>
          <cell r="K80" t="str">
            <v>м</v>
          </cell>
          <cell r="N80">
            <v>1</v>
          </cell>
          <cell r="Q80">
            <v>0</v>
          </cell>
          <cell r="R80">
            <v>2004</v>
          </cell>
          <cell r="U80"/>
          <cell r="V80" t="str">
            <v>да</v>
          </cell>
        </row>
        <row r="81">
          <cell r="A81" t="str">
            <v>113</v>
          </cell>
          <cell r="B81" t="str">
            <v>МУ ДО « Мари –Турекский ЦДО»</v>
          </cell>
          <cell r="C81" t="str">
            <v>Мари-Турекский район</v>
          </cell>
          <cell r="D81" t="str">
            <v>Семенова Людмила Николаевна</v>
          </cell>
          <cell r="E81" t="str">
            <v>11.1</v>
          </cell>
          <cell r="F81">
            <v>1</v>
          </cell>
          <cell r="G81" t="str">
            <v>113</v>
          </cell>
          <cell r="H81" t="str">
            <v>Васинкина Ольвия</v>
          </cell>
          <cell r="I81" t="str">
            <v>12.03.2004</v>
          </cell>
          <cell r="K81" t="str">
            <v>ж</v>
          </cell>
          <cell r="N81">
            <v>1</v>
          </cell>
          <cell r="O81" t="str">
            <v>ж</v>
          </cell>
          <cell r="Q81">
            <v>0</v>
          </cell>
          <cell r="R81">
            <v>2004</v>
          </cell>
          <cell r="U81"/>
          <cell r="V81" t="str">
            <v>да</v>
          </cell>
        </row>
        <row r="82">
          <cell r="A82" t="str">
            <v>114</v>
          </cell>
          <cell r="B82" t="str">
            <v>МУ ДО « Мари –Турекский ЦДО»</v>
          </cell>
          <cell r="C82" t="str">
            <v>Мари-Турекский район</v>
          </cell>
          <cell r="D82" t="str">
            <v>Семенова Людмила Николаевна</v>
          </cell>
          <cell r="E82" t="str">
            <v>11.2</v>
          </cell>
          <cell r="F82">
            <v>2</v>
          </cell>
          <cell r="G82" t="str">
            <v>114</v>
          </cell>
          <cell r="H82" t="str">
            <v>Степанова Кристина</v>
          </cell>
          <cell r="I82" t="str">
            <v>18.12.2004</v>
          </cell>
          <cell r="K82" t="str">
            <v>ж</v>
          </cell>
          <cell r="N82">
            <v>1</v>
          </cell>
          <cell r="O82" t="str">
            <v>ж</v>
          </cell>
          <cell r="Q82">
            <v>0</v>
          </cell>
          <cell r="R82">
            <v>2004</v>
          </cell>
          <cell r="U82"/>
          <cell r="V82" t="str">
            <v>да</v>
          </cell>
        </row>
        <row r="83">
          <cell r="A83" t="str">
            <v>112</v>
          </cell>
          <cell r="B83" t="str">
            <v>МУ ДО « Мари –Турекский ЦДО»</v>
          </cell>
          <cell r="C83" t="str">
            <v>Мари-Турекский район</v>
          </cell>
          <cell r="D83" t="str">
            <v>Семенова Людмила Николаевна</v>
          </cell>
          <cell r="E83" t="str">
            <v>11.3</v>
          </cell>
          <cell r="F83">
            <v>3</v>
          </cell>
          <cell r="G83" t="str">
            <v>112</v>
          </cell>
          <cell r="H83" t="str">
            <v>Васильев Анатолий</v>
          </cell>
          <cell r="I83" t="str">
            <v>26.06.2002</v>
          </cell>
          <cell r="K83" t="str">
            <v>м</v>
          </cell>
          <cell r="N83">
            <v>1</v>
          </cell>
          <cell r="O83" t="str">
            <v>м</v>
          </cell>
          <cell r="Q83">
            <v>0</v>
          </cell>
          <cell r="R83">
            <v>2002</v>
          </cell>
          <cell r="U83"/>
          <cell r="V83" t="str">
            <v>да</v>
          </cell>
        </row>
        <row r="84">
          <cell r="A84" t="str">
            <v>116</v>
          </cell>
          <cell r="B84" t="str">
            <v>МУ ДО « Мари –Турекский ЦДО»</v>
          </cell>
          <cell r="C84" t="str">
            <v>Мари-Турекский район</v>
          </cell>
          <cell r="D84" t="str">
            <v>Семенова Людмила Николаевна</v>
          </cell>
          <cell r="E84" t="str">
            <v>11.4</v>
          </cell>
          <cell r="F84">
            <v>4</v>
          </cell>
          <cell r="G84" t="str">
            <v>116</v>
          </cell>
          <cell r="H84" t="str">
            <v>Шубин Андрей</v>
          </cell>
          <cell r="I84" t="str">
            <v>22.01.2002</v>
          </cell>
          <cell r="K84" t="str">
            <v>м</v>
          </cell>
          <cell r="N84">
            <v>1</v>
          </cell>
          <cell r="O84" t="str">
            <v>м</v>
          </cell>
          <cell r="Q84">
            <v>0</v>
          </cell>
          <cell r="R84">
            <v>2002</v>
          </cell>
          <cell r="U84"/>
          <cell r="V84" t="str">
            <v>да</v>
          </cell>
        </row>
        <row r="85">
          <cell r="A85" t="str">
            <v>115</v>
          </cell>
          <cell r="B85" t="str">
            <v>МУ ДО « Мари –Турекский ЦДО»</v>
          </cell>
          <cell r="C85" t="str">
            <v>Мари-Турекский район</v>
          </cell>
          <cell r="D85" t="str">
            <v>Семенова Людмила Николаевна</v>
          </cell>
          <cell r="E85" t="str">
            <v>11.5</v>
          </cell>
          <cell r="F85">
            <v>5</v>
          </cell>
          <cell r="G85" t="str">
            <v>115</v>
          </cell>
          <cell r="H85" t="str">
            <v>Музуров Антон</v>
          </cell>
          <cell r="I85" t="str">
            <v>2001</v>
          </cell>
          <cell r="K85" t="str">
            <v>м</v>
          </cell>
          <cell r="N85">
            <v>1</v>
          </cell>
          <cell r="O85" t="str">
            <v>м</v>
          </cell>
          <cell r="Q85">
            <v>0</v>
          </cell>
          <cell r="R85">
            <v>2001</v>
          </cell>
          <cell r="U85"/>
          <cell r="V85" t="str">
            <v>да</v>
          </cell>
        </row>
        <row r="86">
          <cell r="A86" t="str">
            <v>111</v>
          </cell>
          <cell r="B86" t="str">
            <v>МУ ДО « Мари –Турекский ЦДО»</v>
          </cell>
          <cell r="C86" t="str">
            <v>Мари-Турекский район</v>
          </cell>
          <cell r="D86" t="str">
            <v>Семенова Людмила Николаевна</v>
          </cell>
          <cell r="E86" t="str">
            <v>11.6</v>
          </cell>
          <cell r="F86">
            <v>6</v>
          </cell>
          <cell r="G86" t="str">
            <v>111</v>
          </cell>
          <cell r="H86" t="str">
            <v>Кучергин Никита</v>
          </cell>
          <cell r="I86" t="str">
            <v>22.04.2001</v>
          </cell>
          <cell r="K86" t="str">
            <v>м</v>
          </cell>
          <cell r="N86">
            <v>1</v>
          </cell>
          <cell r="O86" t="str">
            <v>м</v>
          </cell>
          <cell r="Q86">
            <v>0</v>
          </cell>
          <cell r="R86">
            <v>2001</v>
          </cell>
          <cell r="U86"/>
          <cell r="V86" t="str">
            <v>да</v>
          </cell>
        </row>
        <row r="87">
          <cell r="A87" t="str">
            <v>11.7</v>
          </cell>
          <cell r="B87" t="str">
            <v>МУ ДО « Мари –Турекский ЦДО»</v>
          </cell>
          <cell r="C87" t="str">
            <v>Мари-Турекский район</v>
          </cell>
          <cell r="D87" t="str">
            <v>Семенова Людмила Николаевна</v>
          </cell>
          <cell r="E87" t="str">
            <v>11.7</v>
          </cell>
          <cell r="F87">
            <v>7</v>
          </cell>
          <cell r="H87" t="str">
            <v>Газизов Рият</v>
          </cell>
          <cell r="I87" t="str">
            <v>27.06.2003</v>
          </cell>
          <cell r="K87" t="str">
            <v>м</v>
          </cell>
          <cell r="N87">
            <v>1</v>
          </cell>
          <cell r="Q87">
            <v>0</v>
          </cell>
          <cell r="R87">
            <v>2003</v>
          </cell>
          <cell r="U87"/>
          <cell r="V87" t="str">
            <v>да</v>
          </cell>
        </row>
        <row r="88">
          <cell r="A88" t="str">
            <v>12.1</v>
          </cell>
          <cell r="B88" t="str">
            <v>МБОУ «Юринская СОШ им. С. А. Лосева»</v>
          </cell>
          <cell r="C88" t="str">
            <v>Юринский район</v>
          </cell>
          <cell r="D88" t="str">
            <v>Тюрина Светлана Александровна</v>
          </cell>
          <cell r="E88" t="str">
            <v>12.1</v>
          </cell>
          <cell r="F88">
            <v>1</v>
          </cell>
          <cell r="H88" t="str">
            <v xml:space="preserve">Костерина Мария </v>
          </cell>
          <cell r="I88" t="str">
            <v>20.12.2003</v>
          </cell>
          <cell r="K88" t="str">
            <v>ж</v>
          </cell>
          <cell r="N88">
            <v>1</v>
          </cell>
          <cell r="O88" t="str">
            <v>ж</v>
          </cell>
          <cell r="Q88">
            <v>0</v>
          </cell>
          <cell r="R88">
            <v>2003</v>
          </cell>
          <cell r="U88"/>
          <cell r="V88" t="str">
            <v>да</v>
          </cell>
        </row>
        <row r="89">
          <cell r="A89" t="str">
            <v>123</v>
          </cell>
          <cell r="B89" t="str">
            <v>МБОУ «Юринская СОШ им. С. А. Лосева»</v>
          </cell>
          <cell r="C89" t="str">
            <v>Юринский район</v>
          </cell>
          <cell r="D89" t="str">
            <v>Тюрина Светлана Александровна</v>
          </cell>
          <cell r="E89" t="str">
            <v>12.2</v>
          </cell>
          <cell r="F89">
            <v>2</v>
          </cell>
          <cell r="G89" t="str">
            <v>123</v>
          </cell>
          <cell r="H89" t="str">
            <v xml:space="preserve">Малышева Кристина </v>
          </cell>
          <cell r="I89" t="str">
            <v>21.02.2003</v>
          </cell>
          <cell r="K89" t="str">
            <v>ж</v>
          </cell>
          <cell r="N89">
            <v>1</v>
          </cell>
          <cell r="O89" t="str">
            <v>ж</v>
          </cell>
          <cell r="Q89">
            <v>0</v>
          </cell>
          <cell r="R89">
            <v>2003</v>
          </cell>
          <cell r="U89"/>
          <cell r="V89" t="str">
            <v>да</v>
          </cell>
        </row>
        <row r="90">
          <cell r="A90" t="str">
            <v>121</v>
          </cell>
          <cell r="B90" t="str">
            <v>МБОУ «Юринская СОШ им. С. А. Лосева»</v>
          </cell>
          <cell r="C90" t="str">
            <v>Юринский район</v>
          </cell>
          <cell r="D90" t="str">
            <v>Тюрина Светлана Александровна</v>
          </cell>
          <cell r="E90" t="str">
            <v>12.3</v>
          </cell>
          <cell r="F90">
            <v>3</v>
          </cell>
          <cell r="G90" t="str">
            <v>121</v>
          </cell>
          <cell r="H90" t="str">
            <v xml:space="preserve">Марков Андрей </v>
          </cell>
          <cell r="I90" t="str">
            <v>26.10.2001</v>
          </cell>
          <cell r="K90" t="str">
            <v>м</v>
          </cell>
          <cell r="N90">
            <v>1</v>
          </cell>
          <cell r="O90" t="str">
            <v>м</v>
          </cell>
          <cell r="Q90">
            <v>0</v>
          </cell>
          <cell r="R90">
            <v>2001</v>
          </cell>
          <cell r="U90"/>
          <cell r="V90" t="str">
            <v>да</v>
          </cell>
        </row>
        <row r="91">
          <cell r="A91" t="str">
            <v>122</v>
          </cell>
          <cell r="B91" t="str">
            <v>МБОУ «Юринская СОШ им. С. А. Лосева»</v>
          </cell>
          <cell r="C91" t="str">
            <v>Юринский район</v>
          </cell>
          <cell r="D91" t="str">
            <v>Тюрина Светлана Александровна</v>
          </cell>
          <cell r="E91" t="str">
            <v>12.4</v>
          </cell>
          <cell r="F91">
            <v>4</v>
          </cell>
          <cell r="G91" t="str">
            <v>122</v>
          </cell>
          <cell r="H91" t="str">
            <v xml:space="preserve">Поликарпов Михаил </v>
          </cell>
          <cell r="I91" t="str">
            <v>29.07.2001</v>
          </cell>
          <cell r="K91" t="str">
            <v>м</v>
          </cell>
          <cell r="N91">
            <v>1</v>
          </cell>
          <cell r="O91" t="str">
            <v>м</v>
          </cell>
          <cell r="Q91">
            <v>0</v>
          </cell>
          <cell r="R91">
            <v>2001</v>
          </cell>
          <cell r="U91"/>
          <cell r="V91" t="str">
            <v>да</v>
          </cell>
        </row>
        <row r="92">
          <cell r="A92" t="str">
            <v>125</v>
          </cell>
          <cell r="B92" t="str">
            <v>МБОУ «Юринская СОШ им. С. А. Лосева»</v>
          </cell>
          <cell r="C92" t="str">
            <v>Юринский район</v>
          </cell>
          <cell r="D92" t="str">
            <v>Тюрина Светлана Александровна</v>
          </cell>
          <cell r="E92" t="str">
            <v>12.5</v>
          </cell>
          <cell r="F92">
            <v>5</v>
          </cell>
          <cell r="G92" t="str">
            <v>125</v>
          </cell>
          <cell r="H92" t="str">
            <v xml:space="preserve">Финогенов Сергей </v>
          </cell>
          <cell r="I92" t="str">
            <v>13.03.2003</v>
          </cell>
          <cell r="K92" t="str">
            <v>м</v>
          </cell>
          <cell r="N92">
            <v>1</v>
          </cell>
          <cell r="O92" t="str">
            <v>м</v>
          </cell>
          <cell r="Q92">
            <v>0</v>
          </cell>
          <cell r="R92">
            <v>2003</v>
          </cell>
          <cell r="U92"/>
          <cell r="V92" t="str">
            <v>да</v>
          </cell>
        </row>
        <row r="93">
          <cell r="A93" t="str">
            <v>12.6</v>
          </cell>
          <cell r="B93" t="str">
            <v>МБОУ «Юринская СОШ им. С. А. Лосева»</v>
          </cell>
          <cell r="C93" t="str">
            <v>Юринский район</v>
          </cell>
          <cell r="D93" t="str">
            <v>Тюрина Светлана Александровна</v>
          </cell>
          <cell r="E93" t="str">
            <v>12.6</v>
          </cell>
          <cell r="F93">
            <v>6</v>
          </cell>
          <cell r="H93" t="str">
            <v>Зобнин Алексей</v>
          </cell>
          <cell r="I93" t="str">
            <v>25.03.2004</v>
          </cell>
          <cell r="K93" t="str">
            <v>м</v>
          </cell>
          <cell r="N93">
            <v>1</v>
          </cell>
          <cell r="O93" t="str">
            <v>м</v>
          </cell>
          <cell r="Q93">
            <v>0</v>
          </cell>
          <cell r="R93">
            <v>2004</v>
          </cell>
          <cell r="U93"/>
          <cell r="V93" t="str">
            <v>да</v>
          </cell>
        </row>
        <row r="94">
          <cell r="A94" t="str">
            <v>124</v>
          </cell>
          <cell r="B94" t="str">
            <v>МБОУ «Юринская СОШ им. С. А. Лосева»</v>
          </cell>
          <cell r="C94" t="str">
            <v>Юринский район</v>
          </cell>
          <cell r="D94" t="str">
            <v>Тюрина Светлана Александровна</v>
          </cell>
          <cell r="E94" t="str">
            <v>12.7</v>
          </cell>
          <cell r="F94">
            <v>7</v>
          </cell>
          <cell r="G94" t="str">
            <v>124</v>
          </cell>
          <cell r="H94" t="str">
            <v xml:space="preserve">Старкова Варвара </v>
          </cell>
          <cell r="I94" t="str">
            <v>24.04.2003</v>
          </cell>
          <cell r="K94" t="str">
            <v>ж</v>
          </cell>
          <cell r="N94">
            <v>1</v>
          </cell>
          <cell r="Q94">
            <v>0</v>
          </cell>
          <cell r="R94">
            <v>2003</v>
          </cell>
          <cell r="U94"/>
          <cell r="V94" t="str">
            <v>да</v>
          </cell>
        </row>
        <row r="95">
          <cell r="A95" t="str">
            <v>126</v>
          </cell>
          <cell r="B95" t="str">
            <v>МБОУ «Юринская СОШ им. С. А. Лосева»</v>
          </cell>
          <cell r="C95" t="str">
            <v>Юринский район</v>
          </cell>
          <cell r="D95" t="str">
            <v>Тюрина Светлана Александровна</v>
          </cell>
          <cell r="E95" t="str">
            <v>12.8</v>
          </cell>
          <cell r="F95">
            <v>8</v>
          </cell>
          <cell r="G95" t="str">
            <v>126</v>
          </cell>
          <cell r="H95" t="str">
            <v>Малышев Данила</v>
          </cell>
          <cell r="I95" t="str">
            <v>16.03.2001</v>
          </cell>
          <cell r="K95" t="str">
            <v>м</v>
          </cell>
          <cell r="N95">
            <v>1</v>
          </cell>
          <cell r="Q95">
            <v>0</v>
          </cell>
          <cell r="R95">
            <v>2001</v>
          </cell>
          <cell r="U95"/>
          <cell r="V95" t="str">
            <v>да</v>
          </cell>
        </row>
        <row r="96">
          <cell r="A96" t="str">
            <v>133</v>
          </cell>
          <cell r="B96" t="str">
            <v>Красноволжская СОШ</v>
          </cell>
          <cell r="C96" t="str">
            <v>Горномарийский район</v>
          </cell>
          <cell r="D96" t="str">
            <v xml:space="preserve">Смирнов Артем Анатольевич </v>
          </cell>
          <cell r="E96" t="str">
            <v>13.1</v>
          </cell>
          <cell r="F96">
            <v>1</v>
          </cell>
          <cell r="G96" t="str">
            <v>133</v>
          </cell>
          <cell r="H96" t="str">
            <v>Мисаева Евгения</v>
          </cell>
          <cell r="I96" t="str">
            <v>2003</v>
          </cell>
          <cell r="K96" t="str">
            <v>ж</v>
          </cell>
          <cell r="N96">
            <v>1</v>
          </cell>
          <cell r="O96" t="str">
            <v>ж</v>
          </cell>
          <cell r="Q96">
            <v>0</v>
          </cell>
          <cell r="R96">
            <v>2003</v>
          </cell>
          <cell r="U96"/>
        </row>
        <row r="97">
          <cell r="A97" t="str">
            <v>13.2</v>
          </cell>
          <cell r="B97" t="str">
            <v>Красноволжская СОШ</v>
          </cell>
          <cell r="C97" t="str">
            <v>Горномарийский район</v>
          </cell>
          <cell r="D97" t="str">
            <v xml:space="preserve">Смирнов Артем Анатольевич </v>
          </cell>
          <cell r="E97" t="str">
            <v>13.2</v>
          </cell>
          <cell r="F97">
            <v>2</v>
          </cell>
          <cell r="H97" t="str">
            <v>Стапеева Татьяна</v>
          </cell>
          <cell r="I97" t="str">
            <v>2002</v>
          </cell>
          <cell r="K97" t="str">
            <v>ж</v>
          </cell>
          <cell r="N97">
            <v>1</v>
          </cell>
          <cell r="O97" t="str">
            <v>ж</v>
          </cell>
          <cell r="Q97">
            <v>0</v>
          </cell>
          <cell r="R97">
            <v>2002</v>
          </cell>
          <cell r="U97"/>
        </row>
        <row r="98">
          <cell r="A98" t="str">
            <v>136</v>
          </cell>
          <cell r="B98" t="str">
            <v>Красноволжская СОШ</v>
          </cell>
          <cell r="C98" t="str">
            <v>Горномарийский район</v>
          </cell>
          <cell r="D98" t="str">
            <v xml:space="preserve">Смирнов Артем Анатольевич </v>
          </cell>
          <cell r="E98" t="str">
            <v>13.3</v>
          </cell>
          <cell r="F98">
            <v>3</v>
          </cell>
          <cell r="G98" t="str">
            <v>136</v>
          </cell>
          <cell r="H98" t="str">
            <v>Мартынов Иван</v>
          </cell>
          <cell r="I98" t="str">
            <v>2001</v>
          </cell>
          <cell r="K98" t="str">
            <v>м</v>
          </cell>
          <cell r="N98">
            <v>1</v>
          </cell>
          <cell r="O98" t="str">
            <v>м</v>
          </cell>
          <cell r="Q98">
            <v>0</v>
          </cell>
          <cell r="R98">
            <v>2001</v>
          </cell>
          <cell r="U98"/>
        </row>
        <row r="99">
          <cell r="A99" t="str">
            <v>131</v>
          </cell>
          <cell r="B99" t="str">
            <v>Красноволжская СОШ</v>
          </cell>
          <cell r="C99" t="str">
            <v>Горномарийский район</v>
          </cell>
          <cell r="D99" t="str">
            <v xml:space="preserve">Смирнов Артем Анатольевич </v>
          </cell>
          <cell r="E99" t="str">
            <v>13.4</v>
          </cell>
          <cell r="F99">
            <v>4</v>
          </cell>
          <cell r="G99" t="str">
            <v>131</v>
          </cell>
          <cell r="H99" t="str">
            <v>Костин Иван</v>
          </cell>
          <cell r="I99" t="str">
            <v>2002</v>
          </cell>
          <cell r="K99" t="str">
            <v>м</v>
          </cell>
          <cell r="N99">
            <v>1</v>
          </cell>
          <cell r="O99" t="str">
            <v>м</v>
          </cell>
          <cell r="Q99">
            <v>0</v>
          </cell>
          <cell r="R99">
            <v>2002</v>
          </cell>
          <cell r="U99"/>
        </row>
        <row r="100">
          <cell r="A100" t="str">
            <v>13.5</v>
          </cell>
          <cell r="B100" t="str">
            <v>Красноволжская СОШ</v>
          </cell>
          <cell r="C100" t="str">
            <v>Горномарийский район</v>
          </cell>
          <cell r="D100" t="str">
            <v xml:space="preserve">Смирнов Артем Анатольевич </v>
          </cell>
          <cell r="E100" t="str">
            <v>13.5</v>
          </cell>
          <cell r="F100">
            <v>5</v>
          </cell>
          <cell r="H100" t="str">
            <v>Мидяков Сергей</v>
          </cell>
          <cell r="I100" t="str">
            <v>2002</v>
          </cell>
          <cell r="K100" t="str">
            <v>м</v>
          </cell>
          <cell r="N100">
            <v>1</v>
          </cell>
          <cell r="O100" t="str">
            <v>м</v>
          </cell>
          <cell r="Q100">
            <v>0</v>
          </cell>
          <cell r="R100">
            <v>2002</v>
          </cell>
          <cell r="U100"/>
        </row>
        <row r="101">
          <cell r="A101" t="str">
            <v>132</v>
          </cell>
          <cell r="B101" t="str">
            <v>Красноволжская СОШ</v>
          </cell>
          <cell r="C101" t="str">
            <v>Горномарийский район</v>
          </cell>
          <cell r="D101" t="str">
            <v xml:space="preserve">Смирнов Артем Анатольевич </v>
          </cell>
          <cell r="E101" t="str">
            <v>13.6</v>
          </cell>
          <cell r="F101">
            <v>6</v>
          </cell>
          <cell r="G101" t="str">
            <v>132</v>
          </cell>
          <cell r="H101" t="str">
            <v>Избанов Алексей</v>
          </cell>
          <cell r="I101" t="str">
            <v>2004</v>
          </cell>
          <cell r="K101" t="str">
            <v>м</v>
          </cell>
          <cell r="N101">
            <v>1</v>
          </cell>
          <cell r="O101" t="str">
            <v>м</v>
          </cell>
          <cell r="Q101">
            <v>0</v>
          </cell>
          <cell r="R101">
            <v>2004</v>
          </cell>
          <cell r="U101"/>
        </row>
        <row r="102">
          <cell r="A102" t="str">
            <v>135</v>
          </cell>
          <cell r="B102" t="str">
            <v>Красноволжская СОШ</v>
          </cell>
          <cell r="C102" t="str">
            <v>Горномарийский район</v>
          </cell>
          <cell r="D102" t="str">
            <v xml:space="preserve">Смирнов Артем Анатольевич </v>
          </cell>
          <cell r="E102" t="str">
            <v>13.7</v>
          </cell>
          <cell r="F102">
            <v>7</v>
          </cell>
          <cell r="G102" t="str">
            <v>135</v>
          </cell>
          <cell r="H102" t="str">
            <v>Архипов Данил</v>
          </cell>
          <cell r="I102" t="str">
            <v>2001</v>
          </cell>
          <cell r="K102" t="str">
            <v>м</v>
          </cell>
          <cell r="N102">
            <v>1</v>
          </cell>
          <cell r="Q102">
            <v>0</v>
          </cell>
          <cell r="R102">
            <v>2001</v>
          </cell>
          <cell r="U102"/>
        </row>
        <row r="103">
          <cell r="A103" t="str">
            <v>134</v>
          </cell>
          <cell r="B103" t="str">
            <v>Красноволжская СОШ</v>
          </cell>
          <cell r="C103" t="str">
            <v>Горномарийский район</v>
          </cell>
          <cell r="D103" t="str">
            <v xml:space="preserve">Смирнов Артем Анатольевич </v>
          </cell>
          <cell r="E103" t="str">
            <v>13.8</v>
          </cell>
          <cell r="F103">
            <v>8</v>
          </cell>
          <cell r="G103" t="str">
            <v>134</v>
          </cell>
          <cell r="H103" t="str">
            <v>Маркова Мария</v>
          </cell>
          <cell r="I103" t="str">
            <v>2005</v>
          </cell>
          <cell r="K103" t="str">
            <v>ж</v>
          </cell>
          <cell r="N103">
            <v>1</v>
          </cell>
          <cell r="Q103">
            <v>0</v>
          </cell>
          <cell r="R103">
            <v>2005</v>
          </cell>
          <cell r="U103"/>
        </row>
        <row r="104">
          <cell r="A104" t="str">
            <v>14.1</v>
          </cell>
          <cell r="B104" t="str">
            <v>г.Волжск</v>
          </cell>
          <cell r="C104" t="str">
            <v>г. Волжск</v>
          </cell>
          <cell r="D104" t="str">
            <v>Огольцов Виктор Васильевич</v>
          </cell>
          <cell r="E104" t="str">
            <v>14.1</v>
          </cell>
          <cell r="F104">
            <v>1</v>
          </cell>
          <cell r="H104" t="str">
            <v>Кропотова Анна</v>
          </cell>
          <cell r="I104" t="str">
            <v>01.11.2002</v>
          </cell>
          <cell r="K104" t="str">
            <v>ж</v>
          </cell>
          <cell r="N104">
            <v>1</v>
          </cell>
          <cell r="O104" t="str">
            <v>ж</v>
          </cell>
          <cell r="Q104">
            <v>0</v>
          </cell>
          <cell r="R104">
            <v>2002</v>
          </cell>
          <cell r="U104"/>
          <cell r="V104" t="str">
            <v>да</v>
          </cell>
        </row>
        <row r="105">
          <cell r="A105" t="str">
            <v>14.2</v>
          </cell>
          <cell r="B105" t="str">
            <v>г.Волжск</v>
          </cell>
          <cell r="C105" t="str">
            <v>г. Волжск</v>
          </cell>
          <cell r="D105" t="str">
            <v>Огольцов Виктор Васильевич</v>
          </cell>
          <cell r="E105" t="str">
            <v>14.2</v>
          </cell>
          <cell r="F105">
            <v>2</v>
          </cell>
          <cell r="H105" t="str">
            <v>Андреева Екатерина</v>
          </cell>
          <cell r="I105" t="str">
            <v>02.06.2003</v>
          </cell>
          <cell r="K105" t="str">
            <v>ж</v>
          </cell>
          <cell r="N105">
            <v>1</v>
          </cell>
          <cell r="O105" t="str">
            <v>ж</v>
          </cell>
          <cell r="Q105">
            <v>0</v>
          </cell>
          <cell r="R105">
            <v>2003</v>
          </cell>
          <cell r="U105"/>
          <cell r="V105" t="str">
            <v>да</v>
          </cell>
        </row>
        <row r="106">
          <cell r="A106" t="str">
            <v>141</v>
          </cell>
          <cell r="B106" t="str">
            <v>г.Волжск</v>
          </cell>
          <cell r="C106" t="str">
            <v>г. Волжск</v>
          </cell>
          <cell r="D106" t="str">
            <v>Огольцов Виктор Васильевич</v>
          </cell>
          <cell r="E106" t="str">
            <v>14.3</v>
          </cell>
          <cell r="F106">
            <v>3</v>
          </cell>
          <cell r="G106" t="str">
            <v>141</v>
          </cell>
          <cell r="H106" t="str">
            <v xml:space="preserve">Зверев Николай </v>
          </cell>
          <cell r="I106" t="str">
            <v>02.12.2002</v>
          </cell>
          <cell r="K106" t="str">
            <v>м</v>
          </cell>
          <cell r="N106">
            <v>1</v>
          </cell>
          <cell r="O106" t="str">
            <v>м</v>
          </cell>
          <cell r="Q106">
            <v>0</v>
          </cell>
          <cell r="R106">
            <v>2002</v>
          </cell>
          <cell r="U106"/>
          <cell r="V106" t="str">
            <v>да</v>
          </cell>
        </row>
        <row r="107">
          <cell r="A107" t="str">
            <v>142</v>
          </cell>
          <cell r="B107" t="str">
            <v>г.Волжск</v>
          </cell>
          <cell r="C107" t="str">
            <v>г. Волжск</v>
          </cell>
          <cell r="D107" t="str">
            <v>Огольцов Виктор Васильевич</v>
          </cell>
          <cell r="E107" t="str">
            <v>14.4</v>
          </cell>
          <cell r="F107">
            <v>4</v>
          </cell>
          <cell r="G107" t="str">
            <v>142</v>
          </cell>
          <cell r="H107" t="str">
            <v>Емельянов Анатолий</v>
          </cell>
          <cell r="I107" t="str">
            <v>29.04.2003</v>
          </cell>
          <cell r="K107" t="str">
            <v>м</v>
          </cell>
          <cell r="N107">
            <v>1</v>
          </cell>
          <cell r="O107" t="str">
            <v>м</v>
          </cell>
          <cell r="Q107">
            <v>0</v>
          </cell>
          <cell r="R107">
            <v>2003</v>
          </cell>
          <cell r="U107"/>
          <cell r="V107" t="str">
            <v>да</v>
          </cell>
        </row>
        <row r="108">
          <cell r="A108" t="str">
            <v>145</v>
          </cell>
          <cell r="B108" t="str">
            <v>г.Волжск</v>
          </cell>
          <cell r="C108" t="str">
            <v>г. Волжск</v>
          </cell>
          <cell r="D108" t="str">
            <v>Огольцов Виктор Васильевич</v>
          </cell>
          <cell r="E108" t="str">
            <v>14.5</v>
          </cell>
          <cell r="F108">
            <v>5</v>
          </cell>
          <cell r="G108" t="str">
            <v>145</v>
          </cell>
          <cell r="H108" t="str">
            <v>Анисимов Антон</v>
          </cell>
          <cell r="I108" t="str">
            <v>01.02.2003</v>
          </cell>
          <cell r="K108" t="str">
            <v>м</v>
          </cell>
          <cell r="N108">
            <v>1</v>
          </cell>
          <cell r="O108" t="str">
            <v>м</v>
          </cell>
          <cell r="Q108">
            <v>0</v>
          </cell>
          <cell r="R108">
            <v>2003</v>
          </cell>
          <cell r="U108"/>
          <cell r="V108" t="str">
            <v>да</v>
          </cell>
        </row>
        <row r="109">
          <cell r="A109" t="str">
            <v>146</v>
          </cell>
          <cell r="B109" t="str">
            <v>г.Волжск</v>
          </cell>
          <cell r="C109" t="str">
            <v>г. Волжск</v>
          </cell>
          <cell r="D109" t="str">
            <v>Огольцов Виктор Васильевич</v>
          </cell>
          <cell r="E109" t="str">
            <v>14.6</v>
          </cell>
          <cell r="F109">
            <v>6</v>
          </cell>
          <cell r="G109" t="str">
            <v>146</v>
          </cell>
          <cell r="H109" t="str">
            <v>Иванов Станислав</v>
          </cell>
          <cell r="I109" t="str">
            <v>11.12.2002</v>
          </cell>
          <cell r="K109" t="str">
            <v>м</v>
          </cell>
          <cell r="N109">
            <v>1</v>
          </cell>
          <cell r="O109" t="str">
            <v>м</v>
          </cell>
          <cell r="Q109">
            <v>0</v>
          </cell>
          <cell r="R109">
            <v>2002</v>
          </cell>
          <cell r="U109"/>
          <cell r="V109" t="str">
            <v>да</v>
          </cell>
        </row>
        <row r="110">
          <cell r="A110" t="str">
            <v>143</v>
          </cell>
          <cell r="B110" t="str">
            <v>г.Волжск</v>
          </cell>
          <cell r="C110" t="str">
            <v>г. Волжск</v>
          </cell>
          <cell r="D110" t="str">
            <v>Огольцов Виктор Васильевич</v>
          </cell>
          <cell r="E110" t="str">
            <v>14.7</v>
          </cell>
          <cell r="F110">
            <v>7</v>
          </cell>
          <cell r="G110" t="str">
            <v>143</v>
          </cell>
          <cell r="H110" t="str">
            <v>Андреева Виктория</v>
          </cell>
          <cell r="I110" t="str">
            <v>18.03.2001</v>
          </cell>
          <cell r="K110" t="str">
            <v>ж</v>
          </cell>
          <cell r="N110">
            <v>1</v>
          </cell>
          <cell r="Q110">
            <v>0</v>
          </cell>
          <cell r="R110">
            <v>2001</v>
          </cell>
          <cell r="U110"/>
          <cell r="V110" t="str">
            <v>да</v>
          </cell>
        </row>
        <row r="111">
          <cell r="A111" t="str">
            <v>144</v>
          </cell>
          <cell r="B111" t="str">
            <v>г.Волжск</v>
          </cell>
          <cell r="C111" t="str">
            <v>г. Волжск</v>
          </cell>
          <cell r="D111" t="str">
            <v>Огольцов Виктор Васильевич</v>
          </cell>
          <cell r="E111" t="str">
            <v>14.8</v>
          </cell>
          <cell r="F111">
            <v>8</v>
          </cell>
          <cell r="G111" t="str">
            <v>144</v>
          </cell>
          <cell r="H111" t="str">
            <v>Айдушева Екатерина</v>
          </cell>
          <cell r="I111" t="str">
            <v>20.05.2003</v>
          </cell>
          <cell r="K111" t="str">
            <v>ж</v>
          </cell>
          <cell r="N111">
            <v>1</v>
          </cell>
          <cell r="Q111">
            <v>0</v>
          </cell>
          <cell r="R111">
            <v>2003</v>
          </cell>
          <cell r="U111"/>
          <cell r="V111" t="str">
            <v>да</v>
          </cell>
        </row>
        <row r="112">
          <cell r="A112" t="str">
            <v>154</v>
          </cell>
          <cell r="B112" t="str">
            <v>Куженерский район</v>
          </cell>
          <cell r="C112" t="str">
            <v>Куженерский район</v>
          </cell>
          <cell r="D112" t="str">
            <v>Пайдыганова Зоя Николаевна</v>
          </cell>
          <cell r="E112" t="str">
            <v>15.1</v>
          </cell>
          <cell r="F112">
            <v>1</v>
          </cell>
          <cell r="G112" t="str">
            <v>154</v>
          </cell>
          <cell r="H112" t="str">
            <v xml:space="preserve">Тамбасова Юлия </v>
          </cell>
          <cell r="I112" t="str">
            <v>2003</v>
          </cell>
          <cell r="K112" t="str">
            <v>ж</v>
          </cell>
          <cell r="N112">
            <v>1</v>
          </cell>
          <cell r="O112" t="str">
            <v>ж</v>
          </cell>
          <cell r="Q112">
            <v>0</v>
          </cell>
          <cell r="R112">
            <v>2003</v>
          </cell>
          <cell r="U112"/>
          <cell r="V112" t="str">
            <v>да</v>
          </cell>
        </row>
        <row r="113">
          <cell r="A113" t="str">
            <v>15.2</v>
          </cell>
          <cell r="B113" t="str">
            <v>Куженерский район</v>
          </cell>
          <cell r="C113" t="str">
            <v>Куженерский район</v>
          </cell>
          <cell r="D113" t="str">
            <v>Пайдыганова Зоя Николаевна</v>
          </cell>
          <cell r="E113" t="str">
            <v>15.2</v>
          </cell>
          <cell r="F113">
            <v>2</v>
          </cell>
          <cell r="H113" t="str">
            <v>Смоленцева Анастасия</v>
          </cell>
          <cell r="I113" t="str">
            <v>2004</v>
          </cell>
          <cell r="K113" t="str">
            <v>ж</v>
          </cell>
          <cell r="N113">
            <v>1</v>
          </cell>
          <cell r="O113" t="str">
            <v>ж</v>
          </cell>
          <cell r="Q113">
            <v>0</v>
          </cell>
          <cell r="R113">
            <v>2004</v>
          </cell>
          <cell r="U113"/>
          <cell r="V113" t="str">
            <v>да</v>
          </cell>
        </row>
        <row r="114">
          <cell r="A114" t="str">
            <v>155</v>
          </cell>
          <cell r="B114" t="str">
            <v>Куженерский район</v>
          </cell>
          <cell r="C114" t="str">
            <v>Куженерский район</v>
          </cell>
          <cell r="D114" t="str">
            <v>Пайдыганова Зоя Николаевна</v>
          </cell>
          <cell r="E114" t="str">
            <v>15.3</v>
          </cell>
          <cell r="F114">
            <v>3</v>
          </cell>
          <cell r="G114" t="str">
            <v>155</v>
          </cell>
          <cell r="H114" t="str">
            <v xml:space="preserve">Иванов Даниил </v>
          </cell>
          <cell r="I114" t="str">
            <v>08.01.2003</v>
          </cell>
          <cell r="K114" t="str">
            <v>м</v>
          </cell>
          <cell r="N114">
            <v>1</v>
          </cell>
          <cell r="O114" t="str">
            <v>м</v>
          </cell>
          <cell r="Q114">
            <v>0</v>
          </cell>
          <cell r="R114">
            <v>2003</v>
          </cell>
          <cell r="U114"/>
          <cell r="V114" t="str">
            <v>да</v>
          </cell>
        </row>
        <row r="115">
          <cell r="A115" t="str">
            <v>152</v>
          </cell>
          <cell r="B115" t="str">
            <v>Куженерский район</v>
          </cell>
          <cell r="C115" t="str">
            <v>Куженерский район</v>
          </cell>
          <cell r="D115" t="str">
            <v>Пайдыганова Зоя Николаевна</v>
          </cell>
          <cell r="E115" t="str">
            <v>15.4</v>
          </cell>
          <cell r="F115">
            <v>4</v>
          </cell>
          <cell r="G115" t="str">
            <v>152</v>
          </cell>
          <cell r="H115" t="str">
            <v xml:space="preserve">Волков Дванил </v>
          </cell>
          <cell r="I115" t="str">
            <v>24.12.2003</v>
          </cell>
          <cell r="K115" t="str">
            <v>м</v>
          </cell>
          <cell r="N115">
            <v>1</v>
          </cell>
          <cell r="O115" t="str">
            <v>м</v>
          </cell>
          <cell r="Q115">
            <v>0</v>
          </cell>
          <cell r="R115">
            <v>2003</v>
          </cell>
          <cell r="U115"/>
          <cell r="V115" t="str">
            <v>да</v>
          </cell>
        </row>
        <row r="116">
          <cell r="A116" t="str">
            <v>156</v>
          </cell>
          <cell r="B116" t="str">
            <v>Куженерский район</v>
          </cell>
          <cell r="C116" t="str">
            <v>Куженерский район</v>
          </cell>
          <cell r="D116" t="str">
            <v>Пайдыганова Зоя Николаевна</v>
          </cell>
          <cell r="E116" t="str">
            <v>15.5</v>
          </cell>
          <cell r="F116">
            <v>5</v>
          </cell>
          <cell r="G116" t="str">
            <v>156</v>
          </cell>
          <cell r="H116" t="str">
            <v xml:space="preserve">Шестаков Андрей </v>
          </cell>
          <cell r="I116" t="str">
            <v>2001</v>
          </cell>
          <cell r="K116" t="str">
            <v>м</v>
          </cell>
          <cell r="N116">
            <v>1</v>
          </cell>
          <cell r="O116" t="str">
            <v>м</v>
          </cell>
          <cell r="Q116">
            <v>0</v>
          </cell>
          <cell r="R116">
            <v>2001</v>
          </cell>
          <cell r="U116"/>
          <cell r="V116" t="str">
            <v>да</v>
          </cell>
        </row>
        <row r="117">
          <cell r="A117" t="str">
            <v>15.6</v>
          </cell>
          <cell r="B117" t="str">
            <v>Куженерский район</v>
          </cell>
          <cell r="C117" t="str">
            <v>Куженерский район</v>
          </cell>
          <cell r="D117" t="str">
            <v>Пайдыганова Зоя Николаевна</v>
          </cell>
          <cell r="E117" t="str">
            <v>15.6</v>
          </cell>
          <cell r="F117">
            <v>6</v>
          </cell>
          <cell r="H117" t="str">
            <v>Сабанцев Никита</v>
          </cell>
          <cell r="I117" t="str">
            <v>2003</v>
          </cell>
          <cell r="K117" t="str">
            <v>м</v>
          </cell>
          <cell r="N117">
            <v>1</v>
          </cell>
          <cell r="O117" t="str">
            <v>м</v>
          </cell>
          <cell r="Q117">
            <v>0</v>
          </cell>
          <cell r="R117">
            <v>2003</v>
          </cell>
          <cell r="U117"/>
          <cell r="V117" t="str">
            <v>да</v>
          </cell>
        </row>
        <row r="118">
          <cell r="A118" t="str">
            <v>151</v>
          </cell>
          <cell r="B118" t="str">
            <v>Куженерский район</v>
          </cell>
          <cell r="C118" t="str">
            <v>Куженерский район</v>
          </cell>
          <cell r="D118" t="str">
            <v>Пайдыганова Зоя Николаевна</v>
          </cell>
          <cell r="E118" t="str">
            <v>15.7</v>
          </cell>
          <cell r="F118">
            <v>7</v>
          </cell>
          <cell r="G118" t="str">
            <v>151</v>
          </cell>
          <cell r="H118" t="str">
            <v xml:space="preserve">Савельев Артем </v>
          </cell>
          <cell r="I118" t="str">
            <v>2002</v>
          </cell>
          <cell r="K118" t="str">
            <v>м</v>
          </cell>
          <cell r="N118">
            <v>1</v>
          </cell>
          <cell r="Q118">
            <v>0</v>
          </cell>
          <cell r="R118">
            <v>2002</v>
          </cell>
          <cell r="U118"/>
          <cell r="V118" t="str">
            <v>да</v>
          </cell>
        </row>
        <row r="119">
          <cell r="A119" t="str">
            <v>153</v>
          </cell>
          <cell r="B119" t="str">
            <v>Куженерский район</v>
          </cell>
          <cell r="C119" t="str">
            <v>Куженерский район</v>
          </cell>
          <cell r="D119" t="str">
            <v>Пайдыганова Зоя Николаевна</v>
          </cell>
          <cell r="E119" t="str">
            <v>15.8</v>
          </cell>
          <cell r="F119">
            <v>8</v>
          </cell>
          <cell r="G119" t="str">
            <v>153</v>
          </cell>
          <cell r="H119" t="str">
            <v xml:space="preserve">Волкова Полина </v>
          </cell>
          <cell r="I119" t="str">
            <v>2003</v>
          </cell>
          <cell r="K119" t="str">
            <v>ж</v>
          </cell>
          <cell r="N119">
            <v>1</v>
          </cell>
          <cell r="Q119">
            <v>0</v>
          </cell>
          <cell r="R119">
            <v>2003</v>
          </cell>
          <cell r="U119"/>
          <cell r="V119" t="str">
            <v>да</v>
          </cell>
        </row>
        <row r="120">
          <cell r="A120" t="str">
            <v>163</v>
          </cell>
          <cell r="B120" t="str">
            <v>г. Киров 1</v>
          </cell>
          <cell r="C120" t="str">
            <v>Кировская область</v>
          </cell>
          <cell r="E120" t="str">
            <v>16.1</v>
          </cell>
          <cell r="F120">
            <v>1</v>
          </cell>
          <cell r="G120" t="str">
            <v>163</v>
          </cell>
          <cell r="H120" t="str">
            <v xml:space="preserve">Максимова Анастасия </v>
          </cell>
          <cell r="I120" t="str">
            <v>21.07.2001</v>
          </cell>
          <cell r="K120" t="str">
            <v>ж</v>
          </cell>
          <cell r="N120">
            <v>1</v>
          </cell>
          <cell r="O120" t="str">
            <v>ж</v>
          </cell>
          <cell r="Q120">
            <v>0</v>
          </cell>
          <cell r="R120">
            <v>2001</v>
          </cell>
          <cell r="U120"/>
          <cell r="V120" t="str">
            <v>да</v>
          </cell>
        </row>
        <row r="121">
          <cell r="A121" t="str">
            <v>164</v>
          </cell>
          <cell r="B121" t="str">
            <v>г. Киров 1</v>
          </cell>
          <cell r="C121" t="str">
            <v>Кировская область</v>
          </cell>
          <cell r="E121" t="str">
            <v>16.2</v>
          </cell>
          <cell r="F121">
            <v>2</v>
          </cell>
          <cell r="G121" t="str">
            <v>164</v>
          </cell>
          <cell r="H121" t="str">
            <v>Чернышева Дарья</v>
          </cell>
          <cell r="I121" t="str">
            <v>13.08.2004</v>
          </cell>
          <cell r="K121" t="str">
            <v>ж</v>
          </cell>
          <cell r="N121">
            <v>1</v>
          </cell>
          <cell r="O121" t="str">
            <v>ж</v>
          </cell>
          <cell r="Q121">
            <v>0</v>
          </cell>
          <cell r="R121">
            <v>2004</v>
          </cell>
          <cell r="U121"/>
          <cell r="V121" t="str">
            <v>да</v>
          </cell>
        </row>
        <row r="122">
          <cell r="A122" t="str">
            <v>161</v>
          </cell>
          <cell r="B122" t="str">
            <v>г. Киров 1</v>
          </cell>
          <cell r="C122" t="str">
            <v>Кировская область</v>
          </cell>
          <cell r="E122" t="str">
            <v>16.3</v>
          </cell>
          <cell r="F122">
            <v>3</v>
          </cell>
          <cell r="G122" t="str">
            <v>161</v>
          </cell>
          <cell r="H122" t="str">
            <v>Спицын Антон</v>
          </cell>
          <cell r="I122" t="str">
            <v>21.02.2001</v>
          </cell>
          <cell r="K122" t="str">
            <v>м</v>
          </cell>
          <cell r="N122">
            <v>1</v>
          </cell>
          <cell r="O122" t="str">
            <v>м</v>
          </cell>
          <cell r="Q122">
            <v>0</v>
          </cell>
          <cell r="R122">
            <v>2001</v>
          </cell>
          <cell r="U122"/>
          <cell r="V122" t="str">
            <v>да</v>
          </cell>
        </row>
        <row r="123">
          <cell r="A123" t="str">
            <v>165</v>
          </cell>
          <cell r="B123" t="str">
            <v>г. Киров 1</v>
          </cell>
          <cell r="C123" t="str">
            <v>Кировская область</v>
          </cell>
          <cell r="E123" t="str">
            <v>16.4</v>
          </cell>
          <cell r="F123">
            <v>4</v>
          </cell>
          <cell r="G123" t="str">
            <v>165</v>
          </cell>
          <cell r="H123" t="str">
            <v xml:space="preserve">Халявин Григорий </v>
          </cell>
          <cell r="I123" t="str">
            <v>09.08.2001</v>
          </cell>
          <cell r="K123" t="str">
            <v>м</v>
          </cell>
          <cell r="N123">
            <v>1</v>
          </cell>
          <cell r="O123" t="str">
            <v>м</v>
          </cell>
          <cell r="Q123">
            <v>0</v>
          </cell>
          <cell r="R123">
            <v>2001</v>
          </cell>
          <cell r="U123"/>
          <cell r="V123" t="str">
            <v>да</v>
          </cell>
        </row>
        <row r="124">
          <cell r="A124" t="str">
            <v>166</v>
          </cell>
          <cell r="B124" t="str">
            <v>г. Киров 1</v>
          </cell>
          <cell r="C124" t="str">
            <v>Кировская область</v>
          </cell>
          <cell r="E124" t="str">
            <v>16.5</v>
          </cell>
          <cell r="F124">
            <v>5</v>
          </cell>
          <cell r="G124" t="str">
            <v>166</v>
          </cell>
          <cell r="H124" t="str">
            <v xml:space="preserve">Окатьев Павел </v>
          </cell>
          <cell r="I124" t="str">
            <v>31.05.2001</v>
          </cell>
          <cell r="K124" t="str">
            <v>м</v>
          </cell>
          <cell r="N124">
            <v>1</v>
          </cell>
          <cell r="O124" t="str">
            <v>м</v>
          </cell>
          <cell r="Q124">
            <v>0</v>
          </cell>
          <cell r="R124">
            <v>2001</v>
          </cell>
          <cell r="U124"/>
          <cell r="V124" t="str">
            <v>да</v>
          </cell>
        </row>
        <row r="125">
          <cell r="A125" t="str">
            <v>162</v>
          </cell>
          <cell r="B125" t="str">
            <v>г. Киров 1</v>
          </cell>
          <cell r="C125" t="str">
            <v>Кировская область</v>
          </cell>
          <cell r="E125" t="str">
            <v>16.6</v>
          </cell>
          <cell r="F125">
            <v>6</v>
          </cell>
          <cell r="G125" t="str">
            <v>162</v>
          </cell>
          <cell r="H125" t="str">
            <v xml:space="preserve">Юркин Александр </v>
          </cell>
          <cell r="I125" t="str">
            <v>08.07.2003</v>
          </cell>
          <cell r="K125" t="str">
            <v>м</v>
          </cell>
          <cell r="N125">
            <v>1</v>
          </cell>
          <cell r="O125" t="str">
            <v>м</v>
          </cell>
          <cell r="Q125">
            <v>0</v>
          </cell>
          <cell r="R125">
            <v>2003</v>
          </cell>
          <cell r="U125"/>
          <cell r="V125" t="str">
            <v>да</v>
          </cell>
        </row>
        <row r="126">
          <cell r="A126" t="str">
            <v>173</v>
          </cell>
          <cell r="B126" t="str">
            <v>г. Киров 2</v>
          </cell>
          <cell r="C126" t="str">
            <v>Кировская область</v>
          </cell>
          <cell r="E126" t="str">
            <v>17.1</v>
          </cell>
          <cell r="F126">
            <v>1</v>
          </cell>
          <cell r="G126" t="str">
            <v>173</v>
          </cell>
          <cell r="H126" t="str">
            <v xml:space="preserve">Летягина Дарья </v>
          </cell>
          <cell r="I126" t="str">
            <v>10.03.2005</v>
          </cell>
          <cell r="K126" t="str">
            <v>ж</v>
          </cell>
          <cell r="N126">
            <v>1</v>
          </cell>
          <cell r="O126" t="str">
            <v>ж</v>
          </cell>
          <cell r="Q126">
            <v>0</v>
          </cell>
          <cell r="R126">
            <v>2005</v>
          </cell>
          <cell r="U126"/>
          <cell r="V126" t="str">
            <v>да</v>
          </cell>
        </row>
        <row r="127">
          <cell r="A127" t="str">
            <v>174</v>
          </cell>
          <cell r="B127" t="str">
            <v>г. Киров 2</v>
          </cell>
          <cell r="C127" t="str">
            <v>Кировская область</v>
          </cell>
          <cell r="E127" t="str">
            <v>17.2</v>
          </cell>
          <cell r="F127">
            <v>2</v>
          </cell>
          <cell r="G127" t="str">
            <v>174</v>
          </cell>
          <cell r="H127" t="str">
            <v xml:space="preserve">Ноговицына Дарья </v>
          </cell>
          <cell r="I127" t="str">
            <v>27.12.2004</v>
          </cell>
          <cell r="K127" t="str">
            <v>ж</v>
          </cell>
          <cell r="N127">
            <v>1</v>
          </cell>
          <cell r="O127" t="str">
            <v>ж</v>
          </cell>
          <cell r="Q127">
            <v>0</v>
          </cell>
          <cell r="R127">
            <v>2004</v>
          </cell>
          <cell r="U127"/>
          <cell r="V127" t="str">
            <v>да</v>
          </cell>
        </row>
        <row r="128">
          <cell r="A128" t="str">
            <v>176</v>
          </cell>
          <cell r="B128" t="str">
            <v>г. Киров 2</v>
          </cell>
          <cell r="C128" t="str">
            <v>Кировская область</v>
          </cell>
          <cell r="E128" t="str">
            <v>17.3</v>
          </cell>
          <cell r="F128">
            <v>3</v>
          </cell>
          <cell r="G128" t="str">
            <v>176</v>
          </cell>
          <cell r="H128" t="str">
            <v xml:space="preserve">Поздин Алексей </v>
          </cell>
          <cell r="I128" t="str">
            <v>09.03.2002</v>
          </cell>
          <cell r="K128" t="str">
            <v>м</v>
          </cell>
          <cell r="N128">
            <v>1</v>
          </cell>
          <cell r="O128" t="str">
            <v>м</v>
          </cell>
          <cell r="Q128">
            <v>0</v>
          </cell>
          <cell r="R128">
            <v>2002</v>
          </cell>
          <cell r="U128"/>
          <cell r="V128" t="str">
            <v>да</v>
          </cell>
        </row>
        <row r="129">
          <cell r="A129" t="str">
            <v>172</v>
          </cell>
          <cell r="B129" t="str">
            <v>г. Киров 2</v>
          </cell>
          <cell r="C129" t="str">
            <v>Кировская область</v>
          </cell>
          <cell r="E129" t="str">
            <v>17.4</v>
          </cell>
          <cell r="F129">
            <v>4</v>
          </cell>
          <cell r="G129" t="str">
            <v>172</v>
          </cell>
          <cell r="H129" t="str">
            <v xml:space="preserve">Мухачев Василий </v>
          </cell>
          <cell r="I129" t="str">
            <v>08.04.2004</v>
          </cell>
          <cell r="K129" t="str">
            <v>м</v>
          </cell>
          <cell r="N129">
            <v>1</v>
          </cell>
          <cell r="O129" t="str">
            <v>м</v>
          </cell>
          <cell r="Q129">
            <v>0</v>
          </cell>
          <cell r="R129">
            <v>2004</v>
          </cell>
          <cell r="U129"/>
          <cell r="V129" t="str">
            <v>да</v>
          </cell>
        </row>
        <row r="130">
          <cell r="A130" t="str">
            <v>175</v>
          </cell>
          <cell r="B130" t="str">
            <v>г. Киров 2</v>
          </cell>
          <cell r="C130" t="str">
            <v>Кировская область</v>
          </cell>
          <cell r="E130" t="str">
            <v>17.5</v>
          </cell>
          <cell r="F130">
            <v>5</v>
          </cell>
          <cell r="G130" t="str">
            <v>175</v>
          </cell>
          <cell r="H130" t="str">
            <v xml:space="preserve">Лопатин Иван </v>
          </cell>
          <cell r="I130" t="str">
            <v>20.06.2003</v>
          </cell>
          <cell r="K130" t="str">
            <v>м</v>
          </cell>
          <cell r="N130">
            <v>1</v>
          </cell>
          <cell r="O130" t="str">
            <v>м</v>
          </cell>
          <cell r="Q130">
            <v>0</v>
          </cell>
          <cell r="R130">
            <v>2003</v>
          </cell>
          <cell r="U130"/>
          <cell r="V130" t="str">
            <v>да</v>
          </cell>
        </row>
        <row r="131">
          <cell r="A131" t="str">
            <v>171</v>
          </cell>
          <cell r="B131" t="str">
            <v>г. Киров 2</v>
          </cell>
          <cell r="C131" t="str">
            <v>Кировская область</v>
          </cell>
          <cell r="E131" t="str">
            <v>17.6</v>
          </cell>
          <cell r="F131">
            <v>6</v>
          </cell>
          <cell r="G131" t="str">
            <v>171</v>
          </cell>
          <cell r="H131" t="str">
            <v xml:space="preserve">Теплов Егор </v>
          </cell>
          <cell r="I131" t="str">
            <v>10.11.2003</v>
          </cell>
          <cell r="K131" t="str">
            <v>м</v>
          </cell>
          <cell r="N131">
            <v>1</v>
          </cell>
          <cell r="O131" t="str">
            <v>м</v>
          </cell>
          <cell r="Q131">
            <v>0</v>
          </cell>
          <cell r="R131">
            <v>2003</v>
          </cell>
          <cell r="U131"/>
          <cell r="V131" t="str">
            <v>да</v>
          </cell>
        </row>
        <row r="132">
          <cell r="A132" t="str">
            <v>17.7</v>
          </cell>
          <cell r="B132" t="str">
            <v>г. Киров 2</v>
          </cell>
          <cell r="C132" t="str">
            <v>Кировская область</v>
          </cell>
          <cell r="E132" t="str">
            <v>17.7</v>
          </cell>
          <cell r="F132">
            <v>7</v>
          </cell>
          <cell r="H132" t="str">
            <v xml:space="preserve">Зорин Никита </v>
          </cell>
          <cell r="I132" t="str">
            <v>13.09.2004</v>
          </cell>
          <cell r="K132" t="str">
            <v>м</v>
          </cell>
          <cell r="N132">
            <v>1</v>
          </cell>
          <cell r="Q132">
            <v>0</v>
          </cell>
          <cell r="R132">
            <v>2004</v>
          </cell>
          <cell r="U132"/>
          <cell r="V132" t="str">
            <v>да</v>
          </cell>
        </row>
        <row r="133">
          <cell r="A133" t="str">
            <v>181</v>
          </cell>
          <cell r="B133" t="str">
            <v>МБОУ "Новоторъяльская СОШ"</v>
          </cell>
          <cell r="C133" t="str">
            <v>Новоторъяльский район</v>
          </cell>
          <cell r="D133" t="str">
            <v>Василенко Юрий Николаевич</v>
          </cell>
          <cell r="E133" t="str">
            <v>18.1</v>
          </cell>
          <cell r="F133">
            <v>1</v>
          </cell>
          <cell r="G133" t="str">
            <v>181</v>
          </cell>
          <cell r="H133" t="str">
            <v>Кугергин Артём</v>
          </cell>
          <cell r="I133" t="str">
            <v>2001</v>
          </cell>
          <cell r="K133" t="str">
            <v>м</v>
          </cell>
          <cell r="N133">
            <v>1</v>
          </cell>
          <cell r="O133" t="str">
            <v>м</v>
          </cell>
          <cell r="Q133">
            <v>0</v>
          </cell>
          <cell r="R133">
            <v>2001</v>
          </cell>
          <cell r="U133"/>
          <cell r="V133" t="str">
            <v>да</v>
          </cell>
        </row>
        <row r="134">
          <cell r="A134" t="str">
            <v>183</v>
          </cell>
          <cell r="B134" t="str">
            <v>МБОУ "Новоторъяльская СОШ"</v>
          </cell>
          <cell r="C134" t="str">
            <v>Новоторъяльский район</v>
          </cell>
          <cell r="D134" t="str">
            <v>Василенко Юрий Николаевич</v>
          </cell>
          <cell r="E134" t="str">
            <v>18.2</v>
          </cell>
          <cell r="F134">
            <v>2</v>
          </cell>
          <cell r="G134" t="str">
            <v>183</v>
          </cell>
          <cell r="H134" t="str">
            <v>Мосунова Людмила</v>
          </cell>
          <cell r="I134" t="str">
            <v>2001</v>
          </cell>
          <cell r="K134" t="str">
            <v>ж</v>
          </cell>
          <cell r="N134">
            <v>1</v>
          </cell>
          <cell r="Q134">
            <v>0</v>
          </cell>
          <cell r="R134">
            <v>2001</v>
          </cell>
          <cell r="U134"/>
          <cell r="V134" t="str">
            <v>да</v>
          </cell>
        </row>
        <row r="135">
          <cell r="A135" t="str">
            <v>184</v>
          </cell>
          <cell r="B135" t="str">
            <v>МБОУ "Новоторъяльская СОШ"</v>
          </cell>
          <cell r="C135" t="str">
            <v>Новоторъяльский район</v>
          </cell>
          <cell r="D135" t="str">
            <v>Василенко Юрий Николаевич</v>
          </cell>
          <cell r="E135" t="str">
            <v>18.3</v>
          </cell>
          <cell r="F135">
            <v>3</v>
          </cell>
          <cell r="G135" t="str">
            <v>184</v>
          </cell>
          <cell r="H135" t="str">
            <v>Ягодарова Ксения</v>
          </cell>
          <cell r="I135" t="str">
            <v>2003</v>
          </cell>
          <cell r="K135" t="str">
            <v>ж</v>
          </cell>
          <cell r="N135">
            <v>1</v>
          </cell>
          <cell r="O135" t="str">
            <v>ж</v>
          </cell>
          <cell r="Q135">
            <v>0</v>
          </cell>
          <cell r="R135">
            <v>2003</v>
          </cell>
          <cell r="U135"/>
          <cell r="V135" t="str">
            <v>да</v>
          </cell>
        </row>
        <row r="136">
          <cell r="A136" t="str">
            <v>186</v>
          </cell>
          <cell r="B136" t="str">
            <v>МБОУ "Новоторъяльская СОШ"</v>
          </cell>
          <cell r="C136" t="str">
            <v>Новоторъяльский район</v>
          </cell>
          <cell r="D136" t="str">
            <v>Василенко Юрий Николаевич</v>
          </cell>
          <cell r="E136" t="str">
            <v>18.4</v>
          </cell>
          <cell r="F136">
            <v>4</v>
          </cell>
          <cell r="G136" t="str">
            <v>186</v>
          </cell>
          <cell r="H136" t="str">
            <v>Ложкин Григорий</v>
          </cell>
          <cell r="I136" t="str">
            <v>2003</v>
          </cell>
          <cell r="K136" t="str">
            <v>м</v>
          </cell>
          <cell r="N136">
            <v>1</v>
          </cell>
          <cell r="O136" t="str">
            <v>м</v>
          </cell>
          <cell r="Q136">
            <v>0</v>
          </cell>
          <cell r="R136">
            <v>2003</v>
          </cell>
          <cell r="U136"/>
          <cell r="V136" t="str">
            <v>да</v>
          </cell>
        </row>
        <row r="137">
          <cell r="A137" t="str">
            <v>182</v>
          </cell>
          <cell r="B137" t="str">
            <v>МБОУ "Новоторъяльская СОШ"</v>
          </cell>
          <cell r="C137" t="str">
            <v>Новоторъяльский район</v>
          </cell>
          <cell r="D137" t="str">
            <v>Василенко Юрий Николаевич</v>
          </cell>
          <cell r="E137" t="str">
            <v>18.5</v>
          </cell>
          <cell r="F137">
            <v>5</v>
          </cell>
          <cell r="G137" t="str">
            <v>182</v>
          </cell>
          <cell r="H137" t="str">
            <v>Богачев Дмитрий</v>
          </cell>
          <cell r="I137" t="str">
            <v>2003</v>
          </cell>
          <cell r="K137" t="str">
            <v>м</v>
          </cell>
          <cell r="N137">
            <v>1</v>
          </cell>
          <cell r="O137" t="str">
            <v>м</v>
          </cell>
          <cell r="Q137">
            <v>0</v>
          </cell>
          <cell r="R137">
            <v>2003</v>
          </cell>
          <cell r="T137" t="str">
            <v>паспорт</v>
          </cell>
          <cell r="U137"/>
          <cell r="V137" t="str">
            <v>да</v>
          </cell>
        </row>
        <row r="138">
          <cell r="A138" t="str">
            <v>185</v>
          </cell>
          <cell r="B138" t="str">
            <v>МБОУ "Новоторъяльская СОШ"</v>
          </cell>
          <cell r="C138" t="str">
            <v>Новоторъяльский район</v>
          </cell>
          <cell r="D138" t="str">
            <v>Василенко Юрий Николаевич</v>
          </cell>
          <cell r="E138" t="str">
            <v>18.6</v>
          </cell>
          <cell r="F138">
            <v>6</v>
          </cell>
          <cell r="G138" t="str">
            <v>185</v>
          </cell>
          <cell r="H138" t="str">
            <v>Камаев Фёдор</v>
          </cell>
          <cell r="I138" t="str">
            <v>2003</v>
          </cell>
          <cell r="K138" t="str">
            <v>м</v>
          </cell>
          <cell r="N138">
            <v>1</v>
          </cell>
          <cell r="O138" t="str">
            <v>м</v>
          </cell>
          <cell r="Q138">
            <v>0</v>
          </cell>
          <cell r="R138">
            <v>2003</v>
          </cell>
          <cell r="U138"/>
          <cell r="V138" t="str">
            <v>да</v>
          </cell>
        </row>
        <row r="139">
          <cell r="A139" t="str">
            <v>18.7</v>
          </cell>
          <cell r="B139" t="str">
            <v>МБОУ "Новоторъяльская СОШ"</v>
          </cell>
          <cell r="C139" t="str">
            <v>Новоторъяльский район</v>
          </cell>
          <cell r="D139" t="str">
            <v>Василенко Юрий Николаевич</v>
          </cell>
          <cell r="E139" t="str">
            <v>18.7</v>
          </cell>
          <cell r="F139">
            <v>7</v>
          </cell>
          <cell r="H139" t="str">
            <v>Щербакова Наталья</v>
          </cell>
          <cell r="I139" t="str">
            <v>2003</v>
          </cell>
          <cell r="K139" t="str">
            <v>ж</v>
          </cell>
          <cell r="N139">
            <v>1</v>
          </cell>
          <cell r="O139" t="str">
            <v>ж</v>
          </cell>
          <cell r="Q139">
            <v>0</v>
          </cell>
          <cell r="R139">
            <v>2003</v>
          </cell>
          <cell r="U139"/>
          <cell r="V139" t="str">
            <v>да</v>
          </cell>
        </row>
        <row r="140">
          <cell r="A140" t="str">
            <v>19.1</v>
          </cell>
          <cell r="B140" t="str">
            <v>"Городской округ "Город Козьмодемьянск"</v>
          </cell>
          <cell r="C140" t="str">
            <v>г. Козьмодемьянск</v>
          </cell>
          <cell r="E140" t="str">
            <v>19.1</v>
          </cell>
          <cell r="F140">
            <v>1</v>
          </cell>
          <cell r="H140" t="str">
            <v>Катков Максим</v>
          </cell>
          <cell r="I140" t="str">
            <v>2003</v>
          </cell>
          <cell r="N140">
            <v>1</v>
          </cell>
          <cell r="O140" t="str">
            <v>м</v>
          </cell>
          <cell r="Q140">
            <v>0</v>
          </cell>
          <cell r="R140">
            <v>2003</v>
          </cell>
          <cell r="U140"/>
        </row>
        <row r="141">
          <cell r="A141" t="str">
            <v>19.2</v>
          </cell>
          <cell r="B141" t="str">
            <v>"Городской округ "Город Козьмодемьянск"</v>
          </cell>
          <cell r="C141" t="str">
            <v>г. Козьмодемьянск</v>
          </cell>
          <cell r="E141" t="str">
            <v>19.2</v>
          </cell>
          <cell r="F141">
            <v>2</v>
          </cell>
          <cell r="H141" t="str">
            <v>Алгасов Александр</v>
          </cell>
          <cell r="I141" t="str">
            <v>2003</v>
          </cell>
          <cell r="N141">
            <v>1</v>
          </cell>
          <cell r="O141" t="str">
            <v>м</v>
          </cell>
          <cell r="Q141">
            <v>0</v>
          </cell>
          <cell r="R141">
            <v>2003</v>
          </cell>
          <cell r="U141"/>
        </row>
        <row r="142">
          <cell r="A142" t="str">
            <v>19.3</v>
          </cell>
          <cell r="B142" t="str">
            <v>"Городской округ "Город Козьмодемьянск"</v>
          </cell>
          <cell r="C142" t="str">
            <v>г. Козьмодемьянск</v>
          </cell>
          <cell r="E142" t="str">
            <v>19.3</v>
          </cell>
          <cell r="F142">
            <v>3</v>
          </cell>
          <cell r="H142" t="str">
            <v>Карпов Даниил</v>
          </cell>
          <cell r="I142" t="str">
            <v>2001</v>
          </cell>
          <cell r="N142">
            <v>1</v>
          </cell>
          <cell r="O142" t="str">
            <v>м</v>
          </cell>
          <cell r="Q142">
            <v>0</v>
          </cell>
          <cell r="R142">
            <v>2001</v>
          </cell>
          <cell r="U142"/>
        </row>
        <row r="143">
          <cell r="A143" t="str">
            <v>19.4</v>
          </cell>
          <cell r="B143" t="str">
            <v>"Городской округ "Город Козьмодемьянск"</v>
          </cell>
          <cell r="C143" t="str">
            <v>г. Козьмодемьянск</v>
          </cell>
          <cell r="E143" t="str">
            <v>19.4</v>
          </cell>
          <cell r="F143">
            <v>4</v>
          </cell>
          <cell r="H143" t="str">
            <v>Лукьянов Илья</v>
          </cell>
          <cell r="I143" t="str">
            <v>2001</v>
          </cell>
          <cell r="N143">
            <v>1</v>
          </cell>
          <cell r="O143" t="str">
            <v>м</v>
          </cell>
          <cell r="Q143">
            <v>0</v>
          </cell>
          <cell r="R143">
            <v>2001</v>
          </cell>
          <cell r="U143"/>
        </row>
        <row r="144">
          <cell r="A144" t="str">
            <v>19.5</v>
          </cell>
          <cell r="B144" t="str">
            <v>"Городской округ "Город Козьмодемьянск"</v>
          </cell>
          <cell r="C144" t="str">
            <v>г. Козьмодемьянск</v>
          </cell>
          <cell r="E144" t="str">
            <v>19.5</v>
          </cell>
          <cell r="F144">
            <v>5</v>
          </cell>
          <cell r="H144" t="str">
            <v>Лепихов Даниил</v>
          </cell>
          <cell r="I144" t="str">
            <v>2003</v>
          </cell>
          <cell r="N144">
            <v>1</v>
          </cell>
          <cell r="O144" t="str">
            <v>м</v>
          </cell>
          <cell r="Q144">
            <v>0</v>
          </cell>
          <cell r="R144">
            <v>2003</v>
          </cell>
          <cell r="U144"/>
        </row>
        <row r="145">
          <cell r="A145" t="str">
            <v>19.6</v>
          </cell>
          <cell r="B145" t="str">
            <v>"Городской округ "Город Козьмодемьянск"</v>
          </cell>
          <cell r="C145" t="str">
            <v>г. Козьмодемьянск</v>
          </cell>
          <cell r="E145" t="str">
            <v>19.6</v>
          </cell>
          <cell r="F145">
            <v>6</v>
          </cell>
          <cell r="H145" t="str">
            <v>Марасанова Анастасия</v>
          </cell>
          <cell r="I145" t="str">
            <v>2003</v>
          </cell>
          <cell r="N145">
            <v>1</v>
          </cell>
          <cell r="O145" t="str">
            <v>ж</v>
          </cell>
          <cell r="Q145">
            <v>0</v>
          </cell>
          <cell r="R145">
            <v>2003</v>
          </cell>
          <cell r="U145"/>
        </row>
      </sheetData>
      <sheetData sheetId="4" refreshError="1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 refreshError="1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15</v>
          </cell>
          <cell r="C2" t="str">
            <v>г.Киров - 1</v>
          </cell>
          <cell r="D2" t="str">
            <v>г. Киров</v>
          </cell>
          <cell r="E2" t="str">
            <v>Андреев Андрей Александрович</v>
          </cell>
          <cell r="F2" t="str">
            <v>Пушкарев Константин (), Шалаев Дмитрий(), Юркин Александр (), Мухин Илья (), Ноговицына Дарья ()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16</v>
          </cell>
          <cell r="C3" t="str">
            <v>г.Киров - 2</v>
          </cell>
          <cell r="D3" t="str">
            <v>г. Киров</v>
          </cell>
          <cell r="E3" t="str">
            <v>Андреев Андрей Александрович</v>
          </cell>
          <cell r="F3" t="str">
            <v>Мочалов Максим (), Носков Вадим (), Зорин Никита (), Стрелкова Мария (), Будина Наталья ()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17</v>
          </cell>
          <cell r="C4" t="str">
            <v>Горномарийский район и г.Козьмодемьянск</v>
          </cell>
          <cell r="D4" t="str">
            <v>Горномарийский район и г.Козьмодемьянск</v>
          </cell>
          <cell r="E4" t="str">
            <v>Иванов Сергей Ипполитович</v>
          </cell>
          <cell r="F4" t="str">
            <v>Рожков Илья(), Рожкова Марина(), Соловьев Максим(), Таюков Павел(), Немцев Максим()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3</v>
          </cell>
          <cell r="C5" t="str">
            <v>Мари-Турекский ЦДО</v>
          </cell>
          <cell r="D5" t="str">
            <v>Мари-Турекский район</v>
          </cell>
          <cell r="E5" t="str">
            <v>Семенова Людмила Николаевна</v>
          </cell>
          <cell r="F5" t="str">
            <v>Васинкина Ольвия (), Степанова Кристина (), Коротков Марат (), Афанасьев Георгий (), Никифорова Надежда ()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14</v>
          </cell>
          <cell r="C6" t="str">
            <v>МБОУ «Килемарская СОШ» "Лидер"</v>
          </cell>
          <cell r="D6" t="str">
            <v>Килемарский район</v>
          </cell>
          <cell r="E6" t="str">
            <v>Преснецов Сергей Дмитриевич</v>
          </cell>
          <cell r="F6" t="str">
            <v>Захаров Виктор (), Петров Антон (), Ведерников Данила (), Александрова Василина (), Толстякова Александра ()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1</v>
          </cell>
          <cell r="C7" t="str">
            <v>МБОУ «ОК «Школа№29 г. Йошкар-Олы» - ДЮЦ «Азимут»</v>
          </cell>
          <cell r="D7" t="str">
            <v>г. Йошкар-Ола</v>
          </cell>
          <cell r="E7" t="str">
            <v>Николаева Елена Николаевна</v>
          </cell>
          <cell r="F7" t="str">
            <v>Бушуев Александр(), Сергин Даниил (), Дурнев Эмиль (), Козлова Марина (), Зубкова Анастасия ()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8</v>
          </cell>
          <cell r="C8" t="str">
            <v xml:space="preserve">МБОУ «СОШ № 24» </v>
          </cell>
          <cell r="D8" t="str">
            <v>г. Йошкар-Ола</v>
          </cell>
          <cell r="E8" t="str">
            <v>Тищенко Александр Альбертович</v>
          </cell>
          <cell r="F8" t="str">
            <v>Ахметов Денис (), Воронков Александр (), Микрюков Даниил (), Шабалин Никита (), Швецова Вера()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20</v>
          </cell>
          <cell r="C9" t="str">
            <v>МБОУ «Юркинская СОШ»</v>
          </cell>
          <cell r="D9" t="str">
            <v>Юринский район</v>
          </cell>
          <cell r="E9" t="str">
            <v xml:space="preserve">Митрюшев Николай Алексеевич </v>
          </cell>
          <cell r="F9" t="str">
            <v>Виноградов Никита (), Егорова Юлия (), Шоболтов Юрий (), Зубков Артем (), Макаров Илья ()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11</v>
          </cell>
          <cell r="C10" t="str">
            <v>МБОУ ДО "Куженерский ЦДО д.д."</v>
          </cell>
          <cell r="D10" t="str">
            <v>Куженерский район</v>
          </cell>
          <cell r="E10" t="str">
            <v>Пайдыганова Зоя Николаевна</v>
          </cell>
          <cell r="F10" t="str">
            <v>Сабанцев Никита (), Никитин Дмитрий (), Волков Данил (), Иванов Даниил(), Смоленцева Анастасия ()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4</v>
          </cell>
          <cell r="C11" t="str">
            <v xml:space="preserve">МОБУ «Азановская СОШ» </v>
          </cell>
          <cell r="D11" t="str">
            <v>Медведевский район</v>
          </cell>
          <cell r="E11" t="str">
            <v>Захарец Александр Иванович</v>
          </cell>
          <cell r="F11" t="str">
            <v>Березникова Кристина (), Казанкин Роман (), Кузнецов Данил (), Марсакова Карина (), Тетюков Артур ()</v>
          </cell>
          <cell r="G11" t="str">
            <v>см</v>
          </cell>
          <cell r="H11">
            <v>0</v>
          </cell>
          <cell r="I11">
            <v>0</v>
          </cell>
        </row>
        <row r="12">
          <cell r="A12">
            <v>5</v>
          </cell>
          <cell r="C12" t="str">
            <v>Моркинский район</v>
          </cell>
          <cell r="D12" t="str">
            <v>Моркинский район</v>
          </cell>
          <cell r="E12" t="str">
            <v>Стрелков Альберт Иванович</v>
          </cell>
          <cell r="F12" t="str">
            <v>Ильин Даниил(), Александров Максим (), Тимофеев Никита (), Гурьев Александр (), Старикова Диана()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10</v>
          </cell>
          <cell r="C13" t="str">
            <v>МОУ "СШ №4"</v>
          </cell>
          <cell r="D13" t="str">
            <v>г. Волжск</v>
          </cell>
          <cell r="E13" t="str">
            <v>Огольцов Виктор Васильевич</v>
          </cell>
          <cell r="F13" t="str">
            <v>Киселева Виктория (), Сорокина Анастасия (), Смелов Никита (), Чуешов Данил (), Фомичёв Егор ()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12</v>
          </cell>
          <cell r="C14" t="str">
            <v>МОУ «Большепаратская СОШ»</v>
          </cell>
          <cell r="D14" t="str">
            <v>Волжский район</v>
          </cell>
          <cell r="E14" t="str">
            <v xml:space="preserve">Ляманкин Геннадий </v>
          </cell>
          <cell r="F14" t="str">
            <v>Данилов Егор (), Мачайкин Дмитрий (), Чибаев Данил(), Ашкельдин Сергей(), Разумникова Анастасия (), Давыдов Максим()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2</v>
          </cell>
          <cell r="C15" t="str">
            <v>МОУ «Звениговский лицей»</v>
          </cell>
          <cell r="D15" t="str">
            <v>Звениговский район</v>
          </cell>
          <cell r="E15" t="str">
            <v>Харюков Артур Юрьевич</v>
          </cell>
          <cell r="F15" t="str">
            <v>Галанин Максим(), Дижонков Макар(), Шамиев Артемий(), Павлова Кира(), Шептунов Степан()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7</v>
          </cell>
          <cell r="C16" t="str">
            <v xml:space="preserve">МОУ «Ронгинская СОШ» </v>
          </cell>
          <cell r="D16" t="str">
            <v>Советский район</v>
          </cell>
          <cell r="E16" t="str">
            <v>Григорьев Демьян Данилович</v>
          </cell>
          <cell r="F16" t="str">
            <v>Ямбулатов Андрей (), Корнилов Дмитрий (), Мельников Дмитрий (), Семёнов Тимур (), Ягодарова Ксения()</v>
          </cell>
          <cell r="G16" t="str">
            <v>см</v>
          </cell>
          <cell r="H16">
            <v>0</v>
          </cell>
          <cell r="I16">
            <v>0</v>
          </cell>
        </row>
        <row r="17">
          <cell r="A17">
            <v>13</v>
          </cell>
          <cell r="C17" t="str">
            <v xml:space="preserve">МУДО «ЦТТ»  </v>
          </cell>
          <cell r="D17" t="str">
            <v>г. Волжск</v>
          </cell>
          <cell r="E17" t="str">
            <v xml:space="preserve">Кушаков Алексей Сергеевич                                            </v>
          </cell>
          <cell r="F17" t="str">
            <v>Шевченко Иван(), Ухтияров Иван(), Усманов Айрат(), Мансуров Даниил(), Чуешова Мария()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6</v>
          </cell>
          <cell r="C18" t="str">
            <v>Новоторъяльский район</v>
          </cell>
          <cell r="D18" t="str">
            <v>Новоторъяльский район</v>
          </cell>
          <cell r="E18" t="str">
            <v>Лебедева Наталья Викторовна</v>
          </cell>
          <cell r="F18" t="str">
            <v>Якимова Яна (), Иванова Анна(), Кузьминых Светлана (), Окунев Антон (), Богачёв Дмитрий ()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9</v>
          </cell>
          <cell r="C19" t="str">
            <v>Оршанский район</v>
          </cell>
          <cell r="D19" t="str">
            <v>Оршанский район</v>
          </cell>
          <cell r="E19" t="str">
            <v xml:space="preserve">Кузьминых Сергей Алексеевич </v>
          </cell>
          <cell r="F19" t="str">
            <v>Ятманов Даниил (), Полушин Дмитрий (), Беляков Денис (), Шатикова Ксения (), Полушина Диана ()</v>
          </cell>
          <cell r="G19" t="str">
            <v>см</v>
          </cell>
          <cell r="H19">
            <v>0</v>
          </cell>
          <cell r="I19">
            <v>0</v>
          </cell>
        </row>
        <row r="20">
          <cell r="A20">
            <v>18</v>
          </cell>
          <cell r="C20" t="str">
            <v>Параньгинский район</v>
          </cell>
          <cell r="D20" t="str">
            <v>Параньгинский район</v>
          </cell>
          <cell r="E20" t="str">
            <v>Богданов Михаил Алексеевич</v>
          </cell>
          <cell r="F20" t="str">
            <v>Рублёв Тимофей (), Гордеев Николай(), Гордеев Константин(), Казанцева Карина (), Алексеев Макар ()</v>
          </cell>
          <cell r="G20" t="str">
            <v>см</v>
          </cell>
          <cell r="H20">
            <v>0</v>
          </cell>
          <cell r="I20">
            <v>0</v>
          </cell>
        </row>
        <row r="21">
          <cell r="A21">
            <v>19</v>
          </cell>
          <cell r="C21" t="str">
            <v>Сернурский район</v>
          </cell>
          <cell r="D21" t="str">
            <v>Сернурский район</v>
          </cell>
          <cell r="E21" t="str">
            <v>Афанасьев Николай Валентинович</v>
          </cell>
          <cell r="F21" t="str">
            <v>Бабайкин Никита (), Пакеев Константин(), Заболотских Сергей (), Павлов Роман (), Мочаева Ксения ()</v>
          </cell>
          <cell r="G21" t="str">
            <v>см</v>
          </cell>
          <cell r="H21">
            <v>0</v>
          </cell>
          <cell r="I21">
            <v>0</v>
          </cell>
        </row>
      </sheetData>
      <sheetData sheetId="6" refreshError="1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158</v>
          </cell>
        </row>
        <row r="2">
          <cell r="E2" t="str">
            <v>15.2</v>
          </cell>
          <cell r="F2">
            <v>2</v>
          </cell>
          <cell r="H2" t="str">
            <v xml:space="preserve">Пушкарев Константин </v>
          </cell>
          <cell r="I2" t="str">
            <v>2002</v>
          </cell>
          <cell r="K2" t="str">
            <v>м</v>
          </cell>
          <cell r="L2"/>
          <cell r="N2">
            <v>1</v>
          </cell>
          <cell r="P2">
            <v>15</v>
          </cell>
          <cell r="Q2">
            <v>0</v>
          </cell>
          <cell r="R2">
            <v>2002</v>
          </cell>
          <cell r="V2" t="str">
            <v>да</v>
          </cell>
        </row>
        <row r="3">
          <cell r="E3" t="str">
            <v>15.5</v>
          </cell>
          <cell r="F3">
            <v>5</v>
          </cell>
          <cell r="H3" t="str">
            <v>Шалаев Дмитрий</v>
          </cell>
          <cell r="I3" t="str">
            <v>2005</v>
          </cell>
          <cell r="K3" t="str">
            <v>м</v>
          </cell>
          <cell r="L3"/>
          <cell r="N3">
            <v>1</v>
          </cell>
          <cell r="P3">
            <v>15</v>
          </cell>
          <cell r="Q3">
            <v>0</v>
          </cell>
          <cell r="R3">
            <v>2005</v>
          </cell>
          <cell r="V3" t="str">
            <v>да</v>
          </cell>
        </row>
        <row r="4">
          <cell r="E4" t="str">
            <v>15.6</v>
          </cell>
          <cell r="F4">
            <v>6</v>
          </cell>
          <cell r="H4" t="str">
            <v xml:space="preserve">Юркин Александр </v>
          </cell>
          <cell r="I4" t="str">
            <v>2003</v>
          </cell>
          <cell r="K4" t="str">
            <v>м</v>
          </cell>
          <cell r="L4"/>
          <cell r="N4">
            <v>1</v>
          </cell>
          <cell r="P4">
            <v>15</v>
          </cell>
          <cell r="Q4">
            <v>0</v>
          </cell>
          <cell r="R4">
            <v>2003</v>
          </cell>
          <cell r="V4" t="str">
            <v>да</v>
          </cell>
        </row>
        <row r="5">
          <cell r="E5" t="str">
            <v>15.1</v>
          </cell>
          <cell r="F5">
            <v>1</v>
          </cell>
          <cell r="H5" t="str">
            <v xml:space="preserve">Мухин Илья </v>
          </cell>
          <cell r="I5" t="str">
            <v>2002</v>
          </cell>
          <cell r="K5" t="str">
            <v>м</v>
          </cell>
          <cell r="L5"/>
          <cell r="N5">
            <v>1</v>
          </cell>
          <cell r="P5">
            <v>15</v>
          </cell>
          <cell r="Q5">
            <v>0</v>
          </cell>
          <cell r="R5">
            <v>2002</v>
          </cell>
          <cell r="V5" t="str">
            <v>да</v>
          </cell>
        </row>
        <row r="6">
          <cell r="E6" t="str">
            <v>15.3</v>
          </cell>
          <cell r="F6">
            <v>3</v>
          </cell>
          <cell r="H6" t="str">
            <v xml:space="preserve">Миронова Анастасия </v>
          </cell>
          <cell r="I6" t="str">
            <v>2006</v>
          </cell>
          <cell r="K6" t="str">
            <v>ж</v>
          </cell>
          <cell r="L6"/>
          <cell r="P6">
            <v>15</v>
          </cell>
          <cell r="Q6">
            <v>0</v>
          </cell>
          <cell r="R6">
            <v>2006</v>
          </cell>
          <cell r="V6" t="str">
            <v>да</v>
          </cell>
        </row>
        <row r="7">
          <cell r="E7" t="str">
            <v>15.7</v>
          </cell>
          <cell r="F7">
            <v>7</v>
          </cell>
          <cell r="H7" t="str">
            <v xml:space="preserve">Урлова Елизавета </v>
          </cell>
          <cell r="I7" t="str">
            <v>2006</v>
          </cell>
          <cell r="K7" t="str">
            <v>ж</v>
          </cell>
          <cell r="L7"/>
          <cell r="Q7">
            <v>0</v>
          </cell>
          <cell r="R7">
            <v>2006</v>
          </cell>
          <cell r="V7" t="str">
            <v>да</v>
          </cell>
        </row>
        <row r="8">
          <cell r="E8" t="str">
            <v>15.4</v>
          </cell>
          <cell r="F8">
            <v>4</v>
          </cell>
          <cell r="H8" t="str">
            <v xml:space="preserve">Ноговицына Дарья </v>
          </cell>
          <cell r="I8" t="str">
            <v>2004</v>
          </cell>
          <cell r="K8" t="str">
            <v>ж</v>
          </cell>
          <cell r="L8"/>
          <cell r="N8">
            <v>1</v>
          </cell>
          <cell r="Q8">
            <v>0</v>
          </cell>
          <cell r="R8">
            <v>2004</v>
          </cell>
          <cell r="V8" t="str">
            <v>да</v>
          </cell>
        </row>
        <row r="9">
          <cell r="E9" t="str">
            <v>15.8</v>
          </cell>
          <cell r="F9">
            <v>8</v>
          </cell>
          <cell r="H9" t="str">
            <v>Голубева Виктория</v>
          </cell>
          <cell r="I9" t="str">
            <v>2003</v>
          </cell>
          <cell r="K9" t="str">
            <v>ж</v>
          </cell>
          <cell r="L9"/>
          <cell r="P9">
            <v>15</v>
          </cell>
          <cell r="Q9">
            <v>0</v>
          </cell>
          <cell r="R9">
            <v>2003</v>
          </cell>
          <cell r="V9" t="str">
            <v>да</v>
          </cell>
        </row>
        <row r="10">
          <cell r="E10" t="str">
            <v>16.6</v>
          </cell>
          <cell r="F10">
            <v>6</v>
          </cell>
          <cell r="H10" t="str">
            <v xml:space="preserve">Мочалов Максим </v>
          </cell>
          <cell r="I10" t="str">
            <v>2005</v>
          </cell>
          <cell r="K10" t="str">
            <v>м</v>
          </cell>
          <cell r="L10"/>
          <cell r="N10">
            <v>1</v>
          </cell>
          <cell r="P10">
            <v>16</v>
          </cell>
          <cell r="Q10">
            <v>0</v>
          </cell>
          <cell r="R10">
            <v>2005</v>
          </cell>
          <cell r="V10" t="str">
            <v>да</v>
          </cell>
        </row>
        <row r="11">
          <cell r="E11" t="str">
            <v>16.2</v>
          </cell>
          <cell r="F11">
            <v>2</v>
          </cell>
          <cell r="H11" t="str">
            <v xml:space="preserve">Зорин Никита </v>
          </cell>
          <cell r="I11" t="str">
            <v>2004</v>
          </cell>
          <cell r="K11" t="str">
            <v>м</v>
          </cell>
          <cell r="L11"/>
          <cell r="N11">
            <v>1</v>
          </cell>
          <cell r="P11">
            <v>16</v>
          </cell>
          <cell r="Q11">
            <v>0</v>
          </cell>
          <cell r="R11">
            <v>2004</v>
          </cell>
          <cell r="V11" t="str">
            <v>да</v>
          </cell>
        </row>
        <row r="12">
          <cell r="E12" t="str">
            <v>16.3</v>
          </cell>
          <cell r="F12">
            <v>3</v>
          </cell>
          <cell r="H12" t="str">
            <v xml:space="preserve">Стрелкова Мария </v>
          </cell>
          <cell r="I12" t="str">
            <v>2005</v>
          </cell>
          <cell r="K12" t="str">
            <v>ж</v>
          </cell>
          <cell r="L12"/>
          <cell r="N12">
            <v>1</v>
          </cell>
          <cell r="P12">
            <v>16</v>
          </cell>
          <cell r="Q12">
            <v>0</v>
          </cell>
          <cell r="R12">
            <v>2005</v>
          </cell>
          <cell r="V12" t="str">
            <v>да</v>
          </cell>
        </row>
        <row r="13">
          <cell r="E13" t="str">
            <v>16.4</v>
          </cell>
          <cell r="F13">
            <v>4</v>
          </cell>
          <cell r="H13" t="str">
            <v xml:space="preserve">Будина Наталья </v>
          </cell>
          <cell r="I13" t="str">
            <v>2005</v>
          </cell>
          <cell r="K13" t="str">
            <v>ж</v>
          </cell>
          <cell r="L13"/>
          <cell r="N13">
            <v>1</v>
          </cell>
          <cell r="P13">
            <v>16</v>
          </cell>
          <cell r="Q13">
            <v>0</v>
          </cell>
          <cell r="R13">
            <v>2005</v>
          </cell>
          <cell r="V13" t="str">
            <v>да</v>
          </cell>
        </row>
        <row r="14">
          <cell r="E14" t="str">
            <v>16.1</v>
          </cell>
          <cell r="F14">
            <v>1</v>
          </cell>
          <cell r="H14" t="str">
            <v xml:space="preserve">Кубирка Даниил </v>
          </cell>
          <cell r="I14" t="str">
            <v>2006</v>
          </cell>
          <cell r="K14" t="str">
            <v>м</v>
          </cell>
          <cell r="L14"/>
          <cell r="P14">
            <v>16</v>
          </cell>
          <cell r="Q14">
            <v>0</v>
          </cell>
          <cell r="R14">
            <v>2006</v>
          </cell>
          <cell r="V14" t="str">
            <v>да</v>
          </cell>
        </row>
        <row r="15">
          <cell r="E15" t="str">
            <v>16.7</v>
          </cell>
          <cell r="F15">
            <v>7</v>
          </cell>
          <cell r="H15" t="str">
            <v xml:space="preserve">Летягина Дарья </v>
          </cell>
          <cell r="I15" t="str">
            <v>2005</v>
          </cell>
          <cell r="K15" t="str">
            <v>ж</v>
          </cell>
          <cell r="L15"/>
          <cell r="Q15">
            <v>0</v>
          </cell>
          <cell r="R15">
            <v>2005</v>
          </cell>
          <cell r="V15" t="str">
            <v>да</v>
          </cell>
        </row>
        <row r="16">
          <cell r="E16" t="str">
            <v>16.5</v>
          </cell>
          <cell r="F16">
            <v>5</v>
          </cell>
          <cell r="H16" t="str">
            <v xml:space="preserve">Носков Вадим </v>
          </cell>
          <cell r="I16" t="str">
            <v>2006</v>
          </cell>
          <cell r="K16" t="str">
            <v>м</v>
          </cell>
          <cell r="L16"/>
          <cell r="N16">
            <v>1</v>
          </cell>
          <cell r="Q16">
            <v>0</v>
          </cell>
          <cell r="R16">
            <v>2006</v>
          </cell>
          <cell r="V16" t="str">
            <v>да</v>
          </cell>
        </row>
        <row r="17">
          <cell r="E17" t="str">
            <v>16.8</v>
          </cell>
          <cell r="F17">
            <v>8</v>
          </cell>
          <cell r="H17" t="str">
            <v xml:space="preserve">Попов Дмитрий </v>
          </cell>
          <cell r="I17" t="str">
            <v>2006</v>
          </cell>
          <cell r="K17" t="str">
            <v>м</v>
          </cell>
          <cell r="L17"/>
          <cell r="P17">
            <v>16</v>
          </cell>
          <cell r="Q17">
            <v>0</v>
          </cell>
          <cell r="R17">
            <v>2006</v>
          </cell>
          <cell r="V17" t="str">
            <v>да</v>
          </cell>
        </row>
        <row r="18">
          <cell r="E18" t="str">
            <v>17.1</v>
          </cell>
          <cell r="F18">
            <v>1</v>
          </cell>
          <cell r="H18" t="str">
            <v>Рожков Илья</v>
          </cell>
          <cell r="I18" t="str">
            <v>2006</v>
          </cell>
          <cell r="K18" t="str">
            <v>м</v>
          </cell>
          <cell r="L18"/>
          <cell r="N18">
            <v>1</v>
          </cell>
          <cell r="P18">
            <v>17</v>
          </cell>
          <cell r="Q18">
            <v>0</v>
          </cell>
          <cell r="R18">
            <v>2006</v>
          </cell>
          <cell r="V18" t="str">
            <v>да</v>
          </cell>
        </row>
        <row r="19">
          <cell r="E19" t="str">
            <v>17.3</v>
          </cell>
          <cell r="F19">
            <v>3</v>
          </cell>
          <cell r="H19" t="str">
            <v>Рожкова Марина</v>
          </cell>
          <cell r="I19" t="str">
            <v>2004</v>
          </cell>
          <cell r="K19" t="str">
            <v>ж</v>
          </cell>
          <cell r="L19"/>
          <cell r="N19">
            <v>1</v>
          </cell>
          <cell r="P19">
            <v>17</v>
          </cell>
          <cell r="Q19">
            <v>0</v>
          </cell>
          <cell r="R19">
            <v>2004</v>
          </cell>
          <cell r="V19" t="str">
            <v>да</v>
          </cell>
        </row>
        <row r="20">
          <cell r="E20" t="str">
            <v>17.5</v>
          </cell>
          <cell r="F20">
            <v>5</v>
          </cell>
          <cell r="H20" t="str">
            <v>Соловьев Максим</v>
          </cell>
          <cell r="I20" t="str">
            <v>2004</v>
          </cell>
          <cell r="K20" t="str">
            <v>м</v>
          </cell>
          <cell r="L20"/>
          <cell r="N20">
            <v>1</v>
          </cell>
          <cell r="P20">
            <v>17</v>
          </cell>
          <cell r="Q20">
            <v>0</v>
          </cell>
          <cell r="R20">
            <v>2004</v>
          </cell>
          <cell r="V20" t="str">
            <v>да</v>
          </cell>
        </row>
        <row r="21">
          <cell r="E21" t="str">
            <v>17.6</v>
          </cell>
          <cell r="F21">
            <v>6</v>
          </cell>
          <cell r="H21" t="str">
            <v>Немцев Максим</v>
          </cell>
          <cell r="I21" t="str">
            <v>2004</v>
          </cell>
          <cell r="K21" t="str">
            <v>м</v>
          </cell>
          <cell r="L21"/>
          <cell r="N21">
            <v>1</v>
          </cell>
          <cell r="P21">
            <v>17</v>
          </cell>
          <cell r="Q21">
            <v>0</v>
          </cell>
          <cell r="R21">
            <v>2004</v>
          </cell>
          <cell r="V21" t="str">
            <v>да</v>
          </cell>
        </row>
        <row r="22">
          <cell r="E22" t="str">
            <v>17.2</v>
          </cell>
          <cell r="F22">
            <v>2</v>
          </cell>
          <cell r="H22" t="str">
            <v>Рожков Константин</v>
          </cell>
          <cell r="I22" t="str">
            <v>2003</v>
          </cell>
          <cell r="K22" t="str">
            <v>м</v>
          </cell>
          <cell r="L22"/>
          <cell r="P22">
            <v>17</v>
          </cell>
          <cell r="Q22">
            <v>0</v>
          </cell>
          <cell r="R22">
            <v>2003</v>
          </cell>
          <cell r="V22" t="str">
            <v>да</v>
          </cell>
        </row>
        <row r="23">
          <cell r="E23" t="str">
            <v>17.8</v>
          </cell>
          <cell r="F23">
            <v>8</v>
          </cell>
          <cell r="H23" t="str">
            <v>Тутарова Полина</v>
          </cell>
          <cell r="I23" t="str">
            <v>2005</v>
          </cell>
          <cell r="K23" t="str">
            <v>ж</v>
          </cell>
          <cell r="L23"/>
          <cell r="P23">
            <v>17</v>
          </cell>
          <cell r="Q23">
            <v>0</v>
          </cell>
          <cell r="R23">
            <v>2005</v>
          </cell>
          <cell r="V23" t="str">
            <v>да</v>
          </cell>
        </row>
        <row r="24">
          <cell r="E24" t="str">
            <v>17.7</v>
          </cell>
          <cell r="F24">
            <v>7</v>
          </cell>
          <cell r="H24" t="str">
            <v>Таюков Павел</v>
          </cell>
          <cell r="I24" t="str">
            <v>2005</v>
          </cell>
          <cell r="K24" t="str">
            <v>м</v>
          </cell>
          <cell r="N24">
            <v>1</v>
          </cell>
          <cell r="Q24">
            <v>0</v>
          </cell>
          <cell r="R24">
            <v>2005</v>
          </cell>
          <cell r="V24" t="str">
            <v>да</v>
          </cell>
        </row>
        <row r="25">
          <cell r="E25" t="str">
            <v>17.4</v>
          </cell>
          <cell r="F25">
            <v>4</v>
          </cell>
          <cell r="H25" t="str">
            <v>Савинова Снежана</v>
          </cell>
          <cell r="I25" t="str">
            <v>2005</v>
          </cell>
          <cell r="K25" t="str">
            <v>ж</v>
          </cell>
          <cell r="L25"/>
          <cell r="Q25">
            <v>0</v>
          </cell>
          <cell r="R25">
            <v>2005</v>
          </cell>
          <cell r="V25" t="str">
            <v>да</v>
          </cell>
        </row>
        <row r="26">
          <cell r="E26" t="str">
            <v>3.3</v>
          </cell>
          <cell r="F26">
            <v>3</v>
          </cell>
          <cell r="H26" t="str">
            <v xml:space="preserve">Васинкина Ольвия </v>
          </cell>
          <cell r="I26" t="str">
            <v>2004</v>
          </cell>
          <cell r="K26" t="str">
            <v>ж</v>
          </cell>
          <cell r="L26"/>
          <cell r="N26">
            <v>1</v>
          </cell>
          <cell r="P26">
            <v>3</v>
          </cell>
          <cell r="Q26">
            <v>0</v>
          </cell>
          <cell r="R26">
            <v>2004</v>
          </cell>
          <cell r="V26" t="str">
            <v>да</v>
          </cell>
        </row>
        <row r="27">
          <cell r="E27" t="str">
            <v>3.4</v>
          </cell>
          <cell r="F27">
            <v>4</v>
          </cell>
          <cell r="H27" t="str">
            <v xml:space="preserve">Степанова Кристина </v>
          </cell>
          <cell r="I27" t="str">
            <v>2004</v>
          </cell>
          <cell r="K27" t="str">
            <v>ж</v>
          </cell>
          <cell r="L27"/>
          <cell r="N27">
            <v>1</v>
          </cell>
          <cell r="P27">
            <v>3</v>
          </cell>
          <cell r="Q27">
            <v>0</v>
          </cell>
          <cell r="R27">
            <v>2004</v>
          </cell>
          <cell r="V27" t="str">
            <v>да</v>
          </cell>
        </row>
        <row r="28">
          <cell r="E28" t="str">
            <v>3.8</v>
          </cell>
          <cell r="F28">
            <v>8</v>
          </cell>
          <cell r="H28" t="str">
            <v xml:space="preserve">Коротков Марат </v>
          </cell>
          <cell r="I28" t="str">
            <v>2004</v>
          </cell>
          <cell r="K28" t="str">
            <v>м</v>
          </cell>
          <cell r="L28"/>
          <cell r="N28">
            <v>1</v>
          </cell>
          <cell r="P28">
            <v>3</v>
          </cell>
          <cell r="Q28">
            <v>0</v>
          </cell>
          <cell r="R28">
            <v>2004</v>
          </cell>
          <cell r="V28" t="str">
            <v>да</v>
          </cell>
        </row>
        <row r="29">
          <cell r="E29" t="str">
            <v>3.1</v>
          </cell>
          <cell r="F29">
            <v>1</v>
          </cell>
          <cell r="H29" t="str">
            <v xml:space="preserve">Афанасьев Георгий </v>
          </cell>
          <cell r="I29" t="str">
            <v>2002</v>
          </cell>
          <cell r="K29" t="str">
            <v>м</v>
          </cell>
          <cell r="L29"/>
          <cell r="N29">
            <v>1</v>
          </cell>
          <cell r="P29">
            <v>3</v>
          </cell>
          <cell r="Q29">
            <v>0</v>
          </cell>
          <cell r="R29">
            <v>2002</v>
          </cell>
          <cell r="V29" t="str">
            <v>да</v>
          </cell>
        </row>
        <row r="30">
          <cell r="E30" t="str">
            <v>3.5</v>
          </cell>
          <cell r="F30">
            <v>5</v>
          </cell>
          <cell r="H30" t="str">
            <v xml:space="preserve">Камышев Максим </v>
          </cell>
          <cell r="I30" t="str">
            <v>2002</v>
          </cell>
          <cell r="K30" t="str">
            <v>м</v>
          </cell>
          <cell r="L30"/>
          <cell r="N30">
            <v>1</v>
          </cell>
          <cell r="Q30">
            <v>0</v>
          </cell>
          <cell r="R30">
            <v>2002</v>
          </cell>
          <cell r="V30" t="str">
            <v>да</v>
          </cell>
        </row>
        <row r="31">
          <cell r="E31" t="str">
            <v>3.6</v>
          </cell>
          <cell r="F31">
            <v>6</v>
          </cell>
          <cell r="H31" t="str">
            <v xml:space="preserve">Князев Александр </v>
          </cell>
          <cell r="I31" t="str">
            <v>2002</v>
          </cell>
          <cell r="K31" t="str">
            <v>м</v>
          </cell>
          <cell r="L31"/>
          <cell r="P31">
            <v>3</v>
          </cell>
          <cell r="Q31">
            <v>0</v>
          </cell>
          <cell r="R31">
            <v>2002</v>
          </cell>
          <cell r="V31" t="str">
            <v>да</v>
          </cell>
        </row>
        <row r="32">
          <cell r="E32" t="str">
            <v>3.7</v>
          </cell>
          <cell r="F32">
            <v>7</v>
          </cell>
          <cell r="H32" t="str">
            <v xml:space="preserve">Никифорова Надежда </v>
          </cell>
          <cell r="I32" t="str">
            <v>2006</v>
          </cell>
          <cell r="K32" t="str">
            <v>ж</v>
          </cell>
          <cell r="L32"/>
          <cell r="Q32">
            <v>0</v>
          </cell>
          <cell r="R32">
            <v>2006</v>
          </cell>
          <cell r="V32" t="str">
            <v>да</v>
          </cell>
        </row>
        <row r="33">
          <cell r="E33" t="str">
            <v>3.2</v>
          </cell>
          <cell r="F33">
            <v>2</v>
          </cell>
          <cell r="H33" t="str">
            <v xml:space="preserve">Веселов Юрий </v>
          </cell>
          <cell r="I33" t="str">
            <v>2002</v>
          </cell>
          <cell r="K33" t="str">
            <v>м</v>
          </cell>
          <cell r="L33"/>
          <cell r="P33">
            <v>3</v>
          </cell>
          <cell r="Q33">
            <v>0</v>
          </cell>
          <cell r="R33">
            <v>2002</v>
          </cell>
          <cell r="V33" t="str">
            <v>да</v>
          </cell>
        </row>
        <row r="34">
          <cell r="E34" t="str">
            <v>14.1</v>
          </cell>
          <cell r="F34">
            <v>1</v>
          </cell>
          <cell r="H34" t="str">
            <v xml:space="preserve">Захаров Виктор </v>
          </cell>
          <cell r="I34" t="str">
            <v>2004</v>
          </cell>
          <cell r="K34" t="str">
            <v>м</v>
          </cell>
          <cell r="L34"/>
          <cell r="N34">
            <v>1</v>
          </cell>
          <cell r="P34">
            <v>14</v>
          </cell>
          <cell r="Q34">
            <v>0</v>
          </cell>
          <cell r="R34">
            <v>2004</v>
          </cell>
          <cell r="V34" t="str">
            <v>да</v>
          </cell>
        </row>
        <row r="35">
          <cell r="E35" t="str">
            <v>14.2</v>
          </cell>
          <cell r="F35">
            <v>2</v>
          </cell>
          <cell r="H35" t="str">
            <v xml:space="preserve">Петров Антон </v>
          </cell>
          <cell r="I35" t="str">
            <v>2004</v>
          </cell>
          <cell r="K35" t="str">
            <v>м</v>
          </cell>
          <cell r="L35"/>
          <cell r="N35">
            <v>1</v>
          </cell>
          <cell r="P35">
            <v>14</v>
          </cell>
          <cell r="Q35">
            <v>0</v>
          </cell>
          <cell r="R35">
            <v>2004</v>
          </cell>
          <cell r="V35" t="str">
            <v>да</v>
          </cell>
        </row>
        <row r="36">
          <cell r="E36" t="str">
            <v>14.6</v>
          </cell>
          <cell r="F36">
            <v>6</v>
          </cell>
          <cell r="H36" t="str">
            <v xml:space="preserve">Ведерников Данила </v>
          </cell>
          <cell r="I36" t="str">
            <v>2004</v>
          </cell>
          <cell r="K36" t="str">
            <v>м</v>
          </cell>
          <cell r="L36"/>
          <cell r="N36">
            <v>1</v>
          </cell>
          <cell r="P36">
            <v>14</v>
          </cell>
          <cell r="Q36">
            <v>0</v>
          </cell>
          <cell r="R36">
            <v>2004</v>
          </cell>
          <cell r="V36" t="str">
            <v>да</v>
          </cell>
        </row>
        <row r="37">
          <cell r="E37" t="str">
            <v>14.6</v>
          </cell>
          <cell r="F37">
            <v>6</v>
          </cell>
          <cell r="H37" t="str">
            <v xml:space="preserve">Александрова Василина </v>
          </cell>
          <cell r="I37" t="str">
            <v>2002</v>
          </cell>
          <cell r="K37" t="str">
            <v>ж</v>
          </cell>
          <cell r="L37"/>
          <cell r="N37">
            <v>1</v>
          </cell>
          <cell r="P37">
            <v>14</v>
          </cell>
          <cell r="Q37">
            <v>0</v>
          </cell>
          <cell r="R37">
            <v>2002</v>
          </cell>
          <cell r="V37" t="str">
            <v>да</v>
          </cell>
        </row>
        <row r="38">
          <cell r="E38" t="str">
            <v>14.3</v>
          </cell>
          <cell r="F38">
            <v>3</v>
          </cell>
          <cell r="H38" t="str">
            <v xml:space="preserve">Толстякова Александра </v>
          </cell>
          <cell r="I38" t="str">
            <v>2002</v>
          </cell>
          <cell r="K38" t="str">
            <v>ж</v>
          </cell>
          <cell r="L38"/>
          <cell r="N38">
            <v>1</v>
          </cell>
          <cell r="P38">
            <v>14</v>
          </cell>
          <cell r="Q38">
            <v>0</v>
          </cell>
          <cell r="R38">
            <v>2002</v>
          </cell>
          <cell r="V38" t="str">
            <v>да</v>
          </cell>
        </row>
        <row r="39">
          <cell r="E39" t="str">
            <v>14.5</v>
          </cell>
          <cell r="F39">
            <v>5</v>
          </cell>
          <cell r="H39" t="str">
            <v>Кузьмин Данил</v>
          </cell>
          <cell r="I39" t="str">
            <v>2005</v>
          </cell>
          <cell r="K39" t="str">
            <v>м</v>
          </cell>
          <cell r="L39"/>
          <cell r="P39">
            <v>14</v>
          </cell>
          <cell r="Q39">
            <v>0</v>
          </cell>
          <cell r="R39">
            <v>2005</v>
          </cell>
          <cell r="V39" t="str">
            <v>да</v>
          </cell>
        </row>
        <row r="40">
          <cell r="E40" t="str">
            <v>14.8</v>
          </cell>
          <cell r="F40">
            <v>8</v>
          </cell>
          <cell r="H40" t="str">
            <v>Александрова Ксения</v>
          </cell>
          <cell r="I40" t="str">
            <v>2002</v>
          </cell>
          <cell r="K40" t="str">
            <v>ж</v>
          </cell>
          <cell r="L40"/>
          <cell r="Q40">
            <v>0</v>
          </cell>
          <cell r="R40">
            <v>2002</v>
          </cell>
          <cell r="V40" t="str">
            <v>да</v>
          </cell>
        </row>
        <row r="41">
          <cell r="E41" t="str">
            <v>14.4</v>
          </cell>
          <cell r="F41">
            <v>4</v>
          </cell>
          <cell r="H41" t="str">
            <v xml:space="preserve">Охотникова Елена </v>
          </cell>
          <cell r="I41" t="str">
            <v>2002</v>
          </cell>
          <cell r="K41" t="str">
            <v>ж</v>
          </cell>
          <cell r="L41"/>
          <cell r="Q41">
            <v>0</v>
          </cell>
          <cell r="R41">
            <v>2002</v>
          </cell>
          <cell r="V41" t="str">
            <v>да</v>
          </cell>
        </row>
        <row r="42">
          <cell r="E42" t="str">
            <v>1.6</v>
          </cell>
          <cell r="F42">
            <v>6</v>
          </cell>
          <cell r="H42" t="str">
            <v>Бушуев Александр</v>
          </cell>
          <cell r="I42" t="str">
            <v>2005</v>
          </cell>
          <cell r="K42" t="str">
            <v>м</v>
          </cell>
          <cell r="L42"/>
          <cell r="N42">
            <v>1</v>
          </cell>
          <cell r="P42">
            <v>1</v>
          </cell>
          <cell r="Q42">
            <v>0</v>
          </cell>
          <cell r="R42">
            <v>2005</v>
          </cell>
          <cell r="U42"/>
          <cell r="V42" t="str">
            <v>да</v>
          </cell>
        </row>
        <row r="43">
          <cell r="E43" t="str">
            <v>1.5</v>
          </cell>
          <cell r="F43">
            <v>5</v>
          </cell>
          <cell r="H43" t="str">
            <v xml:space="preserve">Дурнев Эмиль </v>
          </cell>
          <cell r="I43" t="str">
            <v>2002</v>
          </cell>
          <cell r="K43" t="str">
            <v>м</v>
          </cell>
          <cell r="L43"/>
          <cell r="N43">
            <v>1</v>
          </cell>
          <cell r="P43">
            <v>1</v>
          </cell>
          <cell r="Q43">
            <v>0</v>
          </cell>
          <cell r="R43">
            <v>2002</v>
          </cell>
          <cell r="U43"/>
          <cell r="V43" t="str">
            <v>да</v>
          </cell>
        </row>
        <row r="44">
          <cell r="E44" t="str">
            <v>1.7</v>
          </cell>
          <cell r="F44">
            <v>7</v>
          </cell>
          <cell r="H44" t="str">
            <v xml:space="preserve">Козлова Марина </v>
          </cell>
          <cell r="I44" t="str">
            <v>2004</v>
          </cell>
          <cell r="K44" t="str">
            <v>ж</v>
          </cell>
          <cell r="L44"/>
          <cell r="N44">
            <v>1</v>
          </cell>
          <cell r="P44">
            <v>1</v>
          </cell>
          <cell r="Q44">
            <v>0</v>
          </cell>
          <cell r="R44">
            <v>2004</v>
          </cell>
          <cell r="U44"/>
          <cell r="V44" t="str">
            <v>да</v>
          </cell>
        </row>
        <row r="45">
          <cell r="E45" t="str">
            <v>1.3</v>
          </cell>
          <cell r="F45">
            <v>3</v>
          </cell>
          <cell r="H45" t="str">
            <v xml:space="preserve">Зубкова Анастасия </v>
          </cell>
          <cell r="I45" t="str">
            <v>2004</v>
          </cell>
          <cell r="K45" t="str">
            <v>ж</v>
          </cell>
          <cell r="L45"/>
          <cell r="N45">
            <v>1</v>
          </cell>
          <cell r="P45">
            <v>1</v>
          </cell>
          <cell r="Q45">
            <v>0</v>
          </cell>
          <cell r="R45">
            <v>2004</v>
          </cell>
          <cell r="U45"/>
          <cell r="V45" t="str">
            <v>да</v>
          </cell>
        </row>
        <row r="46">
          <cell r="E46" t="str">
            <v>1.1</v>
          </cell>
          <cell r="F46">
            <v>1</v>
          </cell>
          <cell r="H46" t="str">
            <v xml:space="preserve">Подыганов Александр </v>
          </cell>
          <cell r="I46" t="str">
            <v>2002</v>
          </cell>
          <cell r="K46" t="str">
            <v>м</v>
          </cell>
          <cell r="L46"/>
          <cell r="P46">
            <v>1</v>
          </cell>
          <cell r="Q46">
            <v>0</v>
          </cell>
          <cell r="R46">
            <v>2002</v>
          </cell>
          <cell r="U46"/>
          <cell r="V46" t="str">
            <v>да</v>
          </cell>
        </row>
        <row r="47">
          <cell r="E47" t="str">
            <v>1.2</v>
          </cell>
          <cell r="F47">
            <v>2</v>
          </cell>
          <cell r="H47" t="str">
            <v xml:space="preserve">Чепаков Никита </v>
          </cell>
          <cell r="I47" t="str">
            <v>2002</v>
          </cell>
          <cell r="K47" t="str">
            <v>м</v>
          </cell>
          <cell r="L47"/>
          <cell r="P47">
            <v>1</v>
          </cell>
          <cell r="Q47">
            <v>0</v>
          </cell>
          <cell r="R47">
            <v>2002</v>
          </cell>
          <cell r="U47"/>
          <cell r="V47" t="str">
            <v>да</v>
          </cell>
        </row>
        <row r="48">
          <cell r="E48" t="str">
            <v>1.8</v>
          </cell>
          <cell r="F48">
            <v>8</v>
          </cell>
          <cell r="H48" t="str">
            <v xml:space="preserve">Сергин Даниил </v>
          </cell>
          <cell r="I48" t="str">
            <v>2005</v>
          </cell>
          <cell r="K48" t="str">
            <v>м</v>
          </cell>
          <cell r="L48"/>
          <cell r="N48">
            <v>1</v>
          </cell>
          <cell r="Q48">
            <v>0</v>
          </cell>
          <cell r="R48">
            <v>2005</v>
          </cell>
          <cell r="U48"/>
          <cell r="V48" t="str">
            <v>да</v>
          </cell>
        </row>
        <row r="49">
          <cell r="E49" t="str">
            <v>1.4</v>
          </cell>
          <cell r="F49">
            <v>4</v>
          </cell>
          <cell r="H49" t="str">
            <v xml:space="preserve">Матвеева Дарья </v>
          </cell>
          <cell r="I49" t="str">
            <v>2003</v>
          </cell>
          <cell r="K49" t="str">
            <v>ж</v>
          </cell>
          <cell r="L49"/>
          <cell r="Q49">
            <v>0</v>
          </cell>
          <cell r="R49">
            <v>2003</v>
          </cell>
          <cell r="U49"/>
          <cell r="V49" t="str">
            <v>да</v>
          </cell>
        </row>
        <row r="50">
          <cell r="E50" t="str">
            <v>8.5</v>
          </cell>
          <cell r="F50">
            <v>5</v>
          </cell>
          <cell r="H50" t="str">
            <v xml:space="preserve">Ахметов Денис </v>
          </cell>
          <cell r="I50" t="str">
            <v>2003</v>
          </cell>
          <cell r="K50" t="str">
            <v>м</v>
          </cell>
          <cell r="L50"/>
          <cell r="N50">
            <v>1</v>
          </cell>
          <cell r="P50">
            <v>8</v>
          </cell>
          <cell r="Q50">
            <v>0</v>
          </cell>
          <cell r="R50">
            <v>2003</v>
          </cell>
          <cell r="V50" t="str">
            <v>да</v>
          </cell>
        </row>
        <row r="51">
          <cell r="E51" t="str">
            <v>8.6</v>
          </cell>
          <cell r="F51">
            <v>6</v>
          </cell>
          <cell r="H51" t="str">
            <v xml:space="preserve">Воронков Александр </v>
          </cell>
          <cell r="I51" t="str">
            <v>2003</v>
          </cell>
          <cell r="K51" t="str">
            <v>м</v>
          </cell>
          <cell r="L51"/>
          <cell r="N51">
            <v>1</v>
          </cell>
          <cell r="P51">
            <v>8</v>
          </cell>
          <cell r="Q51">
            <v>0</v>
          </cell>
          <cell r="R51">
            <v>2003</v>
          </cell>
          <cell r="V51" t="str">
            <v>да</v>
          </cell>
        </row>
        <row r="52">
          <cell r="E52" t="str">
            <v>8.1</v>
          </cell>
          <cell r="F52">
            <v>1</v>
          </cell>
          <cell r="H52" t="str">
            <v xml:space="preserve">Микрюков Даниил </v>
          </cell>
          <cell r="I52" t="str">
            <v>2002</v>
          </cell>
          <cell r="K52" t="str">
            <v>м</v>
          </cell>
          <cell r="L52"/>
          <cell r="N52">
            <v>1</v>
          </cell>
          <cell r="P52">
            <v>8</v>
          </cell>
          <cell r="Q52">
            <v>0</v>
          </cell>
          <cell r="R52">
            <v>2002</v>
          </cell>
          <cell r="V52" t="str">
            <v>да</v>
          </cell>
        </row>
        <row r="53">
          <cell r="E53" t="str">
            <v>8.8</v>
          </cell>
          <cell r="F53">
            <v>8</v>
          </cell>
          <cell r="H53" t="str">
            <v xml:space="preserve">Шабалин Никита </v>
          </cell>
          <cell r="I53" t="str">
            <v>2002</v>
          </cell>
          <cell r="K53" t="str">
            <v>м</v>
          </cell>
          <cell r="L53"/>
          <cell r="N53">
            <v>1</v>
          </cell>
          <cell r="P53">
            <v>8</v>
          </cell>
          <cell r="Q53">
            <v>0</v>
          </cell>
          <cell r="R53">
            <v>2002</v>
          </cell>
          <cell r="V53" t="str">
            <v>да</v>
          </cell>
        </row>
        <row r="54">
          <cell r="E54" t="str">
            <v>8.7</v>
          </cell>
          <cell r="F54">
            <v>7</v>
          </cell>
          <cell r="H54" t="str">
            <v>Швецова Вера</v>
          </cell>
          <cell r="I54" t="str">
            <v>2002</v>
          </cell>
          <cell r="K54" t="str">
            <v>ж</v>
          </cell>
          <cell r="L54"/>
          <cell r="N54">
            <v>1</v>
          </cell>
          <cell r="P54">
            <v>8</v>
          </cell>
          <cell r="Q54">
            <v>0</v>
          </cell>
          <cell r="R54">
            <v>2002</v>
          </cell>
          <cell r="V54" t="str">
            <v>да</v>
          </cell>
        </row>
        <row r="55">
          <cell r="E55" t="str">
            <v>8.3</v>
          </cell>
          <cell r="F55">
            <v>3</v>
          </cell>
          <cell r="H55" t="str">
            <v xml:space="preserve">Шалагина Елена </v>
          </cell>
          <cell r="I55" t="str">
            <v>2003</v>
          </cell>
          <cell r="K55" t="str">
            <v>ж</v>
          </cell>
          <cell r="L55"/>
          <cell r="P55">
            <v>8</v>
          </cell>
          <cell r="Q55">
            <v>0</v>
          </cell>
          <cell r="R55">
            <v>2003</v>
          </cell>
          <cell r="V55" t="str">
            <v>да</v>
          </cell>
        </row>
        <row r="56">
          <cell r="E56" t="str">
            <v>8.2</v>
          </cell>
          <cell r="F56">
            <v>2</v>
          </cell>
          <cell r="H56" t="str">
            <v xml:space="preserve">Кириллов Димтрий </v>
          </cell>
          <cell r="I56" t="str">
            <v>2004</v>
          </cell>
          <cell r="K56" t="str">
            <v>м</v>
          </cell>
          <cell r="L56"/>
          <cell r="Q56">
            <v>0</v>
          </cell>
          <cell r="R56">
            <v>2004</v>
          </cell>
          <cell r="V56" t="str">
            <v>да</v>
          </cell>
        </row>
        <row r="57">
          <cell r="E57" t="str">
            <v>8.4</v>
          </cell>
          <cell r="F57">
            <v>4</v>
          </cell>
          <cell r="H57" t="str">
            <v xml:space="preserve">Скворцова Виктория </v>
          </cell>
          <cell r="I57" t="str">
            <v>2002</v>
          </cell>
          <cell r="K57" t="str">
            <v>ж</v>
          </cell>
          <cell r="L57"/>
          <cell r="Q57">
            <v>0</v>
          </cell>
          <cell r="R57">
            <v>2002</v>
          </cell>
          <cell r="V57" t="str">
            <v>да</v>
          </cell>
        </row>
        <row r="58">
          <cell r="E58" t="str">
            <v>20.6</v>
          </cell>
          <cell r="F58">
            <v>6</v>
          </cell>
          <cell r="H58" t="str">
            <v xml:space="preserve">Виноградов Никита </v>
          </cell>
          <cell r="I58" t="str">
            <v>2004</v>
          </cell>
          <cell r="K58" t="str">
            <v>м</v>
          </cell>
          <cell r="L58"/>
          <cell r="N58">
            <v>1</v>
          </cell>
          <cell r="P58">
            <v>20</v>
          </cell>
          <cell r="Q58">
            <v>0</v>
          </cell>
          <cell r="R58">
            <v>2004</v>
          </cell>
          <cell r="U58"/>
          <cell r="V58" t="str">
            <v>да</v>
          </cell>
        </row>
        <row r="59">
          <cell r="E59" t="str">
            <v>20.4</v>
          </cell>
          <cell r="F59">
            <v>4</v>
          </cell>
          <cell r="H59" t="str">
            <v xml:space="preserve">Егорова Юлия </v>
          </cell>
          <cell r="I59" t="str">
            <v>2005</v>
          </cell>
          <cell r="K59" t="str">
            <v>ж</v>
          </cell>
          <cell r="L59"/>
          <cell r="N59">
            <v>1</v>
          </cell>
          <cell r="P59">
            <v>20</v>
          </cell>
          <cell r="Q59">
            <v>0</v>
          </cell>
          <cell r="R59">
            <v>2005</v>
          </cell>
          <cell r="U59"/>
          <cell r="V59" t="str">
            <v>да</v>
          </cell>
        </row>
        <row r="60">
          <cell r="E60" t="str">
            <v>20.2</v>
          </cell>
          <cell r="F60">
            <v>2</v>
          </cell>
          <cell r="H60" t="str">
            <v xml:space="preserve">Шоболтов Юрий </v>
          </cell>
          <cell r="I60" t="str">
            <v>2004</v>
          </cell>
          <cell r="K60" t="str">
            <v>м</v>
          </cell>
          <cell r="L60"/>
          <cell r="N60">
            <v>1</v>
          </cell>
          <cell r="P60">
            <v>20</v>
          </cell>
          <cell r="Q60">
            <v>0</v>
          </cell>
          <cell r="R60">
            <v>2004</v>
          </cell>
          <cell r="U60"/>
          <cell r="V60" t="str">
            <v>да</v>
          </cell>
        </row>
        <row r="61">
          <cell r="E61" t="str">
            <v>20.7</v>
          </cell>
          <cell r="F61">
            <v>7</v>
          </cell>
          <cell r="H61" t="str">
            <v xml:space="preserve">Зубков Артем </v>
          </cell>
          <cell r="I61" t="str">
            <v>2004</v>
          </cell>
          <cell r="K61" t="str">
            <v>м</v>
          </cell>
          <cell r="L61"/>
          <cell r="N61">
            <v>1</v>
          </cell>
          <cell r="P61">
            <v>20</v>
          </cell>
          <cell r="Q61">
            <v>0</v>
          </cell>
          <cell r="R61">
            <v>2004</v>
          </cell>
          <cell r="U61"/>
          <cell r="V61" t="str">
            <v>да</v>
          </cell>
        </row>
        <row r="62">
          <cell r="E62" t="str">
            <v>20.1</v>
          </cell>
          <cell r="F62">
            <v>1</v>
          </cell>
          <cell r="H62" t="str">
            <v xml:space="preserve">Макаров Илья </v>
          </cell>
          <cell r="I62" t="str">
            <v>2002</v>
          </cell>
          <cell r="K62" t="str">
            <v>м</v>
          </cell>
          <cell r="L62"/>
          <cell r="N62">
            <v>1</v>
          </cell>
          <cell r="P62">
            <v>20</v>
          </cell>
          <cell r="Q62">
            <v>0</v>
          </cell>
          <cell r="R62">
            <v>2002</v>
          </cell>
          <cell r="U62"/>
          <cell r="V62" t="str">
            <v>да</v>
          </cell>
        </row>
        <row r="63">
          <cell r="E63" t="str">
            <v>20.8</v>
          </cell>
          <cell r="F63">
            <v>8</v>
          </cell>
          <cell r="H63" t="str">
            <v xml:space="preserve">Захарова Любовь </v>
          </cell>
          <cell r="I63" t="str">
            <v>2005</v>
          </cell>
          <cell r="K63" t="str">
            <v>ж</v>
          </cell>
          <cell r="L63"/>
          <cell r="P63">
            <v>20</v>
          </cell>
          <cell r="Q63">
            <v>0</v>
          </cell>
          <cell r="R63">
            <v>2005</v>
          </cell>
          <cell r="U63"/>
          <cell r="V63" t="str">
            <v>да</v>
          </cell>
        </row>
        <row r="64">
          <cell r="E64" t="str">
            <v>20.5</v>
          </cell>
          <cell r="F64">
            <v>5</v>
          </cell>
          <cell r="H64" t="str">
            <v xml:space="preserve">Бураков Данил </v>
          </cell>
          <cell r="I64" t="str">
            <v>2006</v>
          </cell>
          <cell r="K64" t="str">
            <v>м</v>
          </cell>
          <cell r="L64"/>
          <cell r="Q64">
            <v>0</v>
          </cell>
          <cell r="R64">
            <v>2006</v>
          </cell>
          <cell r="U64"/>
          <cell r="V64" t="str">
            <v>да</v>
          </cell>
        </row>
        <row r="65">
          <cell r="E65" t="str">
            <v>20.3</v>
          </cell>
          <cell r="F65">
            <v>3</v>
          </cell>
          <cell r="H65" t="str">
            <v xml:space="preserve">Макарова Злата </v>
          </cell>
          <cell r="I65" t="str">
            <v>2004</v>
          </cell>
          <cell r="K65" t="str">
            <v>ж</v>
          </cell>
          <cell r="L65"/>
          <cell r="Q65">
            <v>0</v>
          </cell>
          <cell r="R65">
            <v>2004</v>
          </cell>
          <cell r="U65"/>
          <cell r="V65" t="str">
            <v>да</v>
          </cell>
        </row>
        <row r="66">
          <cell r="E66" t="str">
            <v>11.6</v>
          </cell>
          <cell r="F66">
            <v>6</v>
          </cell>
          <cell r="H66" t="str">
            <v xml:space="preserve">Сабанцев Никита </v>
          </cell>
          <cell r="I66" t="str">
            <v>2003</v>
          </cell>
          <cell r="K66" t="str">
            <v>м</v>
          </cell>
          <cell r="L66"/>
          <cell r="N66">
            <v>1</v>
          </cell>
          <cell r="P66">
            <v>11</v>
          </cell>
          <cell r="Q66">
            <v>0</v>
          </cell>
          <cell r="R66">
            <v>2003</v>
          </cell>
          <cell r="V66" t="str">
            <v>да</v>
          </cell>
        </row>
        <row r="67">
          <cell r="E67" t="str">
            <v>11.2</v>
          </cell>
          <cell r="F67">
            <v>2</v>
          </cell>
          <cell r="H67" t="str">
            <v xml:space="preserve">Никитин Дмитрий </v>
          </cell>
          <cell r="I67" t="str">
            <v>2004</v>
          </cell>
          <cell r="K67" t="str">
            <v>м</v>
          </cell>
          <cell r="L67"/>
          <cell r="N67">
            <v>1</v>
          </cell>
          <cell r="P67">
            <v>11</v>
          </cell>
          <cell r="Q67">
            <v>0</v>
          </cell>
          <cell r="R67">
            <v>2004</v>
          </cell>
          <cell r="V67" t="str">
            <v>да</v>
          </cell>
        </row>
        <row r="68">
          <cell r="E68" t="str">
            <v>11.5</v>
          </cell>
          <cell r="F68">
            <v>5</v>
          </cell>
          <cell r="H68" t="str">
            <v xml:space="preserve">Волков Данил </v>
          </cell>
          <cell r="I68" t="str">
            <v>2003</v>
          </cell>
          <cell r="K68" t="str">
            <v>м</v>
          </cell>
          <cell r="L68"/>
          <cell r="N68">
            <v>1</v>
          </cell>
          <cell r="P68">
            <v>11</v>
          </cell>
          <cell r="Q68">
            <v>0</v>
          </cell>
          <cell r="R68">
            <v>2003</v>
          </cell>
          <cell r="V68" t="str">
            <v>да</v>
          </cell>
        </row>
        <row r="69">
          <cell r="E69" t="str">
            <v>11.8</v>
          </cell>
          <cell r="F69">
            <v>8</v>
          </cell>
          <cell r="H69" t="str">
            <v>Иванов Даниил</v>
          </cell>
          <cell r="I69" t="str">
            <v>2003</v>
          </cell>
          <cell r="K69" t="str">
            <v>м</v>
          </cell>
          <cell r="L69"/>
          <cell r="N69">
            <v>1</v>
          </cell>
          <cell r="P69">
            <v>11</v>
          </cell>
          <cell r="Q69">
            <v>0</v>
          </cell>
          <cell r="R69">
            <v>2003</v>
          </cell>
          <cell r="V69" t="str">
            <v>да</v>
          </cell>
        </row>
        <row r="70">
          <cell r="E70" t="str">
            <v>11.3</v>
          </cell>
          <cell r="F70">
            <v>3</v>
          </cell>
          <cell r="H70" t="str">
            <v xml:space="preserve">Смоленцева Анастасия </v>
          </cell>
          <cell r="I70" t="str">
            <v>2004</v>
          </cell>
          <cell r="K70" t="str">
            <v>ж</v>
          </cell>
          <cell r="L70"/>
          <cell r="N70">
            <v>1</v>
          </cell>
          <cell r="P70">
            <v>11</v>
          </cell>
          <cell r="Q70">
            <v>0</v>
          </cell>
          <cell r="R70">
            <v>2004</v>
          </cell>
          <cell r="V70" t="str">
            <v>да</v>
          </cell>
        </row>
        <row r="71">
          <cell r="E71" t="str">
            <v>11.4</v>
          </cell>
          <cell r="F71">
            <v>4</v>
          </cell>
          <cell r="H71" t="str">
            <v xml:space="preserve">Тамбасова Юлия </v>
          </cell>
          <cell r="I71" t="str">
            <v>2003</v>
          </cell>
          <cell r="K71" t="str">
            <v>ж</v>
          </cell>
          <cell r="L71"/>
          <cell r="P71">
            <v>11</v>
          </cell>
          <cell r="Q71">
            <v>0</v>
          </cell>
          <cell r="R71">
            <v>2003</v>
          </cell>
          <cell r="V71" t="str">
            <v>да</v>
          </cell>
        </row>
        <row r="72">
          <cell r="E72" t="str">
            <v>11.1</v>
          </cell>
          <cell r="F72">
            <v>1</v>
          </cell>
          <cell r="H72" t="str">
            <v xml:space="preserve">Каримов Раиль </v>
          </cell>
          <cell r="I72" t="str">
            <v>2004</v>
          </cell>
          <cell r="K72" t="str">
            <v>м</v>
          </cell>
          <cell r="L72"/>
          <cell r="Q72">
            <v>0</v>
          </cell>
          <cell r="R72">
            <v>2004</v>
          </cell>
          <cell r="V72" t="str">
            <v>да</v>
          </cell>
        </row>
        <row r="73">
          <cell r="E73" t="str">
            <v>11.7</v>
          </cell>
          <cell r="F73">
            <v>7</v>
          </cell>
          <cell r="H73" t="str">
            <v xml:space="preserve">Волкова Полина </v>
          </cell>
          <cell r="I73" t="str">
            <v>2003</v>
          </cell>
          <cell r="K73" t="str">
            <v>ж</v>
          </cell>
          <cell r="L73"/>
          <cell r="Q73">
            <v>0</v>
          </cell>
          <cell r="R73">
            <v>2003</v>
          </cell>
          <cell r="V73" t="str">
            <v>да</v>
          </cell>
        </row>
        <row r="74">
          <cell r="E74" t="str">
            <v>4.4</v>
          </cell>
          <cell r="F74">
            <v>4</v>
          </cell>
          <cell r="H74" t="str">
            <v xml:space="preserve">Березникова Кристина </v>
          </cell>
          <cell r="I74" t="str">
            <v>2003</v>
          </cell>
          <cell r="K74" t="str">
            <v>ж</v>
          </cell>
          <cell r="L74"/>
          <cell r="N74">
            <v>1</v>
          </cell>
          <cell r="P74">
            <v>4</v>
          </cell>
          <cell r="Q74">
            <v>0</v>
          </cell>
          <cell r="R74">
            <v>2003</v>
          </cell>
          <cell r="V74" t="str">
            <v>да</v>
          </cell>
        </row>
        <row r="75">
          <cell r="E75" t="str">
            <v>4.5</v>
          </cell>
          <cell r="F75">
            <v>5</v>
          </cell>
          <cell r="H75" t="str">
            <v xml:space="preserve">Казанкин Роман </v>
          </cell>
          <cell r="I75" t="str">
            <v>2004</v>
          </cell>
          <cell r="K75" t="str">
            <v>м</v>
          </cell>
          <cell r="L75"/>
          <cell r="N75">
            <v>1</v>
          </cell>
          <cell r="P75">
            <v>4</v>
          </cell>
          <cell r="Q75">
            <v>0</v>
          </cell>
          <cell r="R75">
            <v>2004</v>
          </cell>
          <cell r="V75" t="str">
            <v>да</v>
          </cell>
        </row>
        <row r="76">
          <cell r="E76" t="str">
            <v>4.1</v>
          </cell>
          <cell r="F76">
            <v>1</v>
          </cell>
          <cell r="H76" t="str">
            <v xml:space="preserve">Кузнецов Данил </v>
          </cell>
          <cell r="I76" t="str">
            <v>2004</v>
          </cell>
          <cell r="K76" t="str">
            <v>м</v>
          </cell>
          <cell r="L76"/>
          <cell r="N76">
            <v>1</v>
          </cell>
          <cell r="P76">
            <v>4</v>
          </cell>
          <cell r="Q76">
            <v>0</v>
          </cell>
          <cell r="R76">
            <v>2004</v>
          </cell>
          <cell r="V76" t="str">
            <v>да</v>
          </cell>
        </row>
        <row r="77">
          <cell r="E77" t="str">
            <v>4.6</v>
          </cell>
          <cell r="F77">
            <v>6</v>
          </cell>
          <cell r="H77" t="str">
            <v xml:space="preserve">Тетюков Артур </v>
          </cell>
          <cell r="I77" t="str">
            <v>2004</v>
          </cell>
          <cell r="K77" t="str">
            <v>м</v>
          </cell>
          <cell r="L77"/>
          <cell r="N77">
            <v>1</v>
          </cell>
          <cell r="P77">
            <v>4</v>
          </cell>
          <cell r="Q77">
            <v>0</v>
          </cell>
          <cell r="R77">
            <v>2004</v>
          </cell>
          <cell r="V77" t="str">
            <v>да</v>
          </cell>
        </row>
        <row r="78">
          <cell r="E78" t="str">
            <v>4.2</v>
          </cell>
          <cell r="F78">
            <v>2</v>
          </cell>
          <cell r="H78" t="str">
            <v xml:space="preserve">Кузьмин Никита </v>
          </cell>
          <cell r="I78" t="str">
            <v>2004</v>
          </cell>
          <cell r="K78" t="str">
            <v>м</v>
          </cell>
          <cell r="L78"/>
          <cell r="P78">
            <v>4</v>
          </cell>
          <cell r="Q78">
            <v>0</v>
          </cell>
          <cell r="R78">
            <v>2004</v>
          </cell>
          <cell r="V78" t="str">
            <v>да</v>
          </cell>
        </row>
        <row r="79">
          <cell r="E79" t="str">
            <v>4.3</v>
          </cell>
          <cell r="F79">
            <v>3</v>
          </cell>
          <cell r="H79" t="str">
            <v xml:space="preserve">Смирнова Анастасия </v>
          </cell>
          <cell r="I79" t="str">
            <v>2004</v>
          </cell>
          <cell r="K79" t="str">
            <v>ж</v>
          </cell>
          <cell r="L79"/>
          <cell r="P79">
            <v>4</v>
          </cell>
          <cell r="Q79">
            <v>0</v>
          </cell>
          <cell r="R79">
            <v>2004</v>
          </cell>
          <cell r="V79" t="str">
            <v>да</v>
          </cell>
        </row>
        <row r="80">
          <cell r="E80" t="str">
            <v>4.8</v>
          </cell>
          <cell r="F80">
            <v>8</v>
          </cell>
          <cell r="H80" t="str">
            <v xml:space="preserve">Марсакова Карина </v>
          </cell>
          <cell r="I80" t="str">
            <v>2004</v>
          </cell>
          <cell r="K80" t="str">
            <v>ж</v>
          </cell>
          <cell r="L80"/>
          <cell r="N80">
            <v>1</v>
          </cell>
          <cell r="Q80">
            <v>0</v>
          </cell>
          <cell r="R80">
            <v>2004</v>
          </cell>
          <cell r="V80" t="str">
            <v>да</v>
          </cell>
        </row>
        <row r="81">
          <cell r="E81" t="str">
            <v>4.7</v>
          </cell>
          <cell r="F81">
            <v>7</v>
          </cell>
          <cell r="H81" t="str">
            <v xml:space="preserve">Смирнова Ксения </v>
          </cell>
          <cell r="I81" t="str">
            <v>2004</v>
          </cell>
          <cell r="K81" t="str">
            <v>ж</v>
          </cell>
          <cell r="L81"/>
          <cell r="Q81">
            <v>0</v>
          </cell>
          <cell r="R81">
            <v>2004</v>
          </cell>
          <cell r="V81" t="str">
            <v>да</v>
          </cell>
        </row>
        <row r="82">
          <cell r="E82" t="str">
            <v>5.1</v>
          </cell>
          <cell r="F82">
            <v>1</v>
          </cell>
          <cell r="H82" t="str">
            <v>Ильин Даниил</v>
          </cell>
          <cell r="I82" t="str">
            <v>2005</v>
          </cell>
          <cell r="K82" t="str">
            <v>м</v>
          </cell>
          <cell r="L82"/>
          <cell r="N82">
            <v>1</v>
          </cell>
          <cell r="P82">
            <v>5</v>
          </cell>
          <cell r="Q82">
            <v>0</v>
          </cell>
          <cell r="R82">
            <v>2005</v>
          </cell>
          <cell r="V82" t="str">
            <v>да</v>
          </cell>
        </row>
        <row r="83">
          <cell r="E83" t="str">
            <v>5.7</v>
          </cell>
          <cell r="F83">
            <v>7</v>
          </cell>
          <cell r="H83" t="str">
            <v xml:space="preserve">Александров Максим </v>
          </cell>
          <cell r="I83" t="str">
            <v>2006</v>
          </cell>
          <cell r="K83" t="str">
            <v>м</v>
          </cell>
          <cell r="L83"/>
          <cell r="N83">
            <v>1</v>
          </cell>
          <cell r="P83">
            <v>5</v>
          </cell>
          <cell r="Q83">
            <v>0</v>
          </cell>
          <cell r="R83">
            <v>2006</v>
          </cell>
          <cell r="V83" t="str">
            <v>да</v>
          </cell>
        </row>
        <row r="84">
          <cell r="E84" t="str">
            <v>5.2</v>
          </cell>
          <cell r="F84">
            <v>2</v>
          </cell>
          <cell r="H84" t="str">
            <v xml:space="preserve">Тимофеев Никита </v>
          </cell>
          <cell r="I84" t="str">
            <v>2005</v>
          </cell>
          <cell r="K84" t="str">
            <v>м</v>
          </cell>
          <cell r="L84"/>
          <cell r="N84">
            <v>1</v>
          </cell>
          <cell r="P84">
            <v>5</v>
          </cell>
          <cell r="Q84">
            <v>0</v>
          </cell>
          <cell r="R84">
            <v>2005</v>
          </cell>
          <cell r="V84" t="str">
            <v>да</v>
          </cell>
        </row>
        <row r="85">
          <cell r="E85" t="str">
            <v>5.6</v>
          </cell>
          <cell r="F85">
            <v>6</v>
          </cell>
          <cell r="H85" t="str">
            <v xml:space="preserve">Гурьев Александр </v>
          </cell>
          <cell r="I85" t="str">
            <v>2006</v>
          </cell>
          <cell r="K85" t="str">
            <v>м</v>
          </cell>
          <cell r="L85"/>
          <cell r="N85">
            <v>1</v>
          </cell>
          <cell r="P85">
            <v>5</v>
          </cell>
          <cell r="Q85">
            <v>0</v>
          </cell>
          <cell r="R85">
            <v>2006</v>
          </cell>
          <cell r="V85" t="str">
            <v>да</v>
          </cell>
        </row>
        <row r="86">
          <cell r="E86" t="str">
            <v>5.4</v>
          </cell>
          <cell r="F86">
            <v>4</v>
          </cell>
          <cell r="H86" t="str">
            <v>Старикова Диана</v>
          </cell>
          <cell r="I86" t="str">
            <v>2004</v>
          </cell>
          <cell r="K86" t="str">
            <v>ж</v>
          </cell>
          <cell r="L86"/>
          <cell r="N86">
            <v>1</v>
          </cell>
          <cell r="P86">
            <v>5</v>
          </cell>
          <cell r="Q86">
            <v>0</v>
          </cell>
          <cell r="R86">
            <v>2004</v>
          </cell>
          <cell r="V86" t="str">
            <v>да</v>
          </cell>
        </row>
        <row r="87">
          <cell r="E87" t="str">
            <v>5.3</v>
          </cell>
          <cell r="F87">
            <v>3</v>
          </cell>
          <cell r="H87" t="str">
            <v xml:space="preserve">Павлова Марина </v>
          </cell>
          <cell r="I87" t="str">
            <v>2004</v>
          </cell>
          <cell r="K87" t="str">
            <v>ж</v>
          </cell>
          <cell r="L87"/>
          <cell r="P87">
            <v>5</v>
          </cell>
          <cell r="Q87">
            <v>0</v>
          </cell>
          <cell r="R87">
            <v>2004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H88" t="str">
            <v xml:space="preserve">Майоров Данил </v>
          </cell>
          <cell r="I88" t="str">
            <v>2006</v>
          </cell>
          <cell r="K88" t="str">
            <v>м</v>
          </cell>
          <cell r="L88"/>
          <cell r="Q88">
            <v>0</v>
          </cell>
          <cell r="R88">
            <v>2006</v>
          </cell>
          <cell r="V88" t="str">
            <v>да</v>
          </cell>
        </row>
        <row r="89">
          <cell r="E89" t="str">
            <v>10.3</v>
          </cell>
          <cell r="F89">
            <v>3</v>
          </cell>
          <cell r="H89" t="str">
            <v xml:space="preserve">Киселева Виктория </v>
          </cell>
          <cell r="I89" t="str">
            <v>2002</v>
          </cell>
          <cell r="K89" t="str">
            <v>ж</v>
          </cell>
          <cell r="L89"/>
          <cell r="N89">
            <v>1</v>
          </cell>
          <cell r="P89">
            <v>10</v>
          </cell>
          <cell r="Q89">
            <v>0</v>
          </cell>
          <cell r="R89">
            <v>2002</v>
          </cell>
          <cell r="V89" t="str">
            <v>да</v>
          </cell>
        </row>
        <row r="90">
          <cell r="E90" t="str">
            <v>10.4</v>
          </cell>
          <cell r="F90">
            <v>4</v>
          </cell>
          <cell r="H90" t="str">
            <v xml:space="preserve">Сорокина Анастасия </v>
          </cell>
          <cell r="I90" t="str">
            <v>2002</v>
          </cell>
          <cell r="K90" t="str">
            <v>ж</v>
          </cell>
          <cell r="L90"/>
          <cell r="N90">
            <v>1</v>
          </cell>
          <cell r="P90">
            <v>10</v>
          </cell>
          <cell r="Q90">
            <v>0</v>
          </cell>
          <cell r="R90">
            <v>2002</v>
          </cell>
          <cell r="V90" t="str">
            <v>да</v>
          </cell>
        </row>
        <row r="91">
          <cell r="E91" t="str">
            <v>10.1</v>
          </cell>
          <cell r="F91">
            <v>1</v>
          </cell>
          <cell r="H91" t="str">
            <v xml:space="preserve">Смелов Никита </v>
          </cell>
          <cell r="I91" t="str">
            <v>2003</v>
          </cell>
          <cell r="K91" t="str">
            <v>м</v>
          </cell>
          <cell r="L91"/>
          <cell r="N91">
            <v>1</v>
          </cell>
          <cell r="P91">
            <v>10</v>
          </cell>
          <cell r="Q91">
            <v>0</v>
          </cell>
          <cell r="R91">
            <v>2003</v>
          </cell>
          <cell r="V91" t="str">
            <v>да</v>
          </cell>
        </row>
        <row r="92">
          <cell r="E92" t="str">
            <v>10.7</v>
          </cell>
          <cell r="F92">
            <v>7</v>
          </cell>
          <cell r="H92" t="str">
            <v xml:space="preserve">Чуешов Данил </v>
          </cell>
          <cell r="I92" t="str">
            <v>2005</v>
          </cell>
          <cell r="K92" t="str">
            <v>м</v>
          </cell>
          <cell r="L92"/>
          <cell r="N92">
            <v>1</v>
          </cell>
          <cell r="P92">
            <v>10</v>
          </cell>
          <cell r="Q92">
            <v>0</v>
          </cell>
          <cell r="R92">
            <v>2005</v>
          </cell>
          <cell r="V92" t="str">
            <v>да</v>
          </cell>
        </row>
        <row r="93">
          <cell r="E93" t="str">
            <v>10.6</v>
          </cell>
          <cell r="F93">
            <v>6</v>
          </cell>
          <cell r="H93" t="str">
            <v xml:space="preserve">Фомичёв Егор </v>
          </cell>
          <cell r="I93" t="str">
            <v>2004</v>
          </cell>
          <cell r="K93" t="str">
            <v>м</v>
          </cell>
          <cell r="L93"/>
          <cell r="N93">
            <v>1</v>
          </cell>
          <cell r="P93">
            <v>10</v>
          </cell>
          <cell r="Q93">
            <v>0</v>
          </cell>
          <cell r="R93">
            <v>2004</v>
          </cell>
          <cell r="V93" t="str">
            <v>да</v>
          </cell>
        </row>
        <row r="94">
          <cell r="E94" t="str">
            <v>10.5</v>
          </cell>
          <cell r="F94">
            <v>5</v>
          </cell>
          <cell r="H94" t="str">
            <v xml:space="preserve">Хазеев Михаил </v>
          </cell>
          <cell r="I94" t="str">
            <v>2005</v>
          </cell>
          <cell r="K94" t="str">
            <v>м</v>
          </cell>
          <cell r="L94"/>
          <cell r="P94">
            <v>10</v>
          </cell>
          <cell r="Q94">
            <v>0</v>
          </cell>
          <cell r="R94">
            <v>2005</v>
          </cell>
          <cell r="V94" t="str">
            <v>да</v>
          </cell>
        </row>
        <row r="95">
          <cell r="E95" t="str">
            <v>10.8</v>
          </cell>
          <cell r="F95">
            <v>8</v>
          </cell>
          <cell r="H95" t="str">
            <v xml:space="preserve">Тимохина Дарья </v>
          </cell>
          <cell r="I95" t="str">
            <v>2004</v>
          </cell>
          <cell r="K95" t="str">
            <v>ж</v>
          </cell>
          <cell r="L95"/>
          <cell r="Q95">
            <v>0</v>
          </cell>
          <cell r="R95">
            <v>2004</v>
          </cell>
          <cell r="V95" t="str">
            <v>да</v>
          </cell>
        </row>
        <row r="96">
          <cell r="E96" t="str">
            <v>10.2</v>
          </cell>
          <cell r="F96">
            <v>2</v>
          </cell>
          <cell r="H96" t="str">
            <v xml:space="preserve">Власов Александр </v>
          </cell>
          <cell r="I96" t="str">
            <v>2005</v>
          </cell>
          <cell r="K96" t="str">
            <v>м</v>
          </cell>
          <cell r="L96"/>
          <cell r="Q96">
            <v>0</v>
          </cell>
          <cell r="R96">
            <v>2005</v>
          </cell>
          <cell r="V96" t="str">
            <v>да</v>
          </cell>
        </row>
        <row r="97">
          <cell r="E97" t="str">
            <v>12.1</v>
          </cell>
          <cell r="F97">
            <v>1</v>
          </cell>
          <cell r="H97" t="str">
            <v xml:space="preserve">Данилов Егор </v>
          </cell>
          <cell r="I97" t="str">
            <v>2002</v>
          </cell>
          <cell r="K97" t="str">
            <v>м</v>
          </cell>
          <cell r="L97"/>
          <cell r="N97">
            <v>1</v>
          </cell>
          <cell r="P97">
            <v>12</v>
          </cell>
          <cell r="Q97">
            <v>0</v>
          </cell>
          <cell r="R97">
            <v>2002</v>
          </cell>
          <cell r="V97" t="str">
            <v>да</v>
          </cell>
        </row>
        <row r="98">
          <cell r="E98" t="str">
            <v>12.8</v>
          </cell>
          <cell r="F98">
            <v>8</v>
          </cell>
          <cell r="H98" t="str">
            <v xml:space="preserve">Мачайкин Дмитрий </v>
          </cell>
          <cell r="I98" t="str">
            <v>2002</v>
          </cell>
          <cell r="K98" t="str">
            <v>м</v>
          </cell>
          <cell r="L98"/>
          <cell r="N98">
            <v>1</v>
          </cell>
          <cell r="P98">
            <v>12</v>
          </cell>
          <cell r="Q98">
            <v>0</v>
          </cell>
          <cell r="R98">
            <v>2002</v>
          </cell>
          <cell r="V98" t="str">
            <v>да</v>
          </cell>
        </row>
        <row r="99">
          <cell r="E99" t="str">
            <v>12.2</v>
          </cell>
          <cell r="F99">
            <v>2</v>
          </cell>
          <cell r="H99" t="str">
            <v>Чибаев Данил</v>
          </cell>
          <cell r="I99" t="str">
            <v>2004</v>
          </cell>
          <cell r="K99" t="str">
            <v>м</v>
          </cell>
          <cell r="L99"/>
          <cell r="N99">
            <v>1</v>
          </cell>
          <cell r="P99">
            <v>12</v>
          </cell>
          <cell r="Q99">
            <v>0</v>
          </cell>
          <cell r="R99">
            <v>2004</v>
          </cell>
          <cell r="V99" t="str">
            <v>да</v>
          </cell>
        </row>
        <row r="100">
          <cell r="E100" t="str">
            <v>12.3</v>
          </cell>
          <cell r="F100">
            <v>3</v>
          </cell>
          <cell r="H100" t="str">
            <v xml:space="preserve">Разумникова Анастасия </v>
          </cell>
          <cell r="I100" t="str">
            <v>2002</v>
          </cell>
          <cell r="K100" t="str">
            <v>ж</v>
          </cell>
          <cell r="L100"/>
          <cell r="N100">
            <v>1</v>
          </cell>
          <cell r="P100">
            <v>12</v>
          </cell>
          <cell r="Q100">
            <v>0</v>
          </cell>
          <cell r="R100">
            <v>2002</v>
          </cell>
          <cell r="V100" t="str">
            <v>да</v>
          </cell>
        </row>
        <row r="101">
          <cell r="E101" t="str">
            <v>12.6</v>
          </cell>
          <cell r="F101">
            <v>6</v>
          </cell>
          <cell r="H101" t="str">
            <v>Давыдов Максим</v>
          </cell>
          <cell r="I101" t="str">
            <v>2004</v>
          </cell>
          <cell r="K101" t="str">
            <v>м</v>
          </cell>
          <cell r="L101"/>
          <cell r="N101">
            <v>1</v>
          </cell>
          <cell r="P101">
            <v>12</v>
          </cell>
          <cell r="Q101">
            <v>0</v>
          </cell>
          <cell r="R101">
            <v>2004</v>
          </cell>
          <cell r="V101" t="str">
            <v>да</v>
          </cell>
        </row>
        <row r="102">
          <cell r="E102" t="str">
            <v>12.4</v>
          </cell>
          <cell r="F102">
            <v>4</v>
          </cell>
          <cell r="H102" t="str">
            <v xml:space="preserve">Михайлова Юлия </v>
          </cell>
          <cell r="I102" t="str">
            <v>2002</v>
          </cell>
          <cell r="K102" t="str">
            <v>ж</v>
          </cell>
          <cell r="L102"/>
          <cell r="P102">
            <v>12</v>
          </cell>
          <cell r="Q102">
            <v>0</v>
          </cell>
          <cell r="R102">
            <v>2002</v>
          </cell>
          <cell r="V102" t="str">
            <v>да</v>
          </cell>
        </row>
        <row r="103">
          <cell r="E103" t="str">
            <v>12.5</v>
          </cell>
          <cell r="F103">
            <v>5</v>
          </cell>
          <cell r="H103" t="str">
            <v>Ашкельдин Сергей</v>
          </cell>
          <cell r="I103" t="str">
            <v>2005</v>
          </cell>
          <cell r="K103" t="str">
            <v>м</v>
          </cell>
          <cell r="L103"/>
          <cell r="N103">
            <v>1</v>
          </cell>
          <cell r="Q103">
            <v>0</v>
          </cell>
          <cell r="R103">
            <v>2005</v>
          </cell>
          <cell r="V103" t="str">
            <v>да</v>
          </cell>
        </row>
        <row r="104">
          <cell r="E104" t="str">
            <v>12.7</v>
          </cell>
          <cell r="F104">
            <v>7</v>
          </cell>
          <cell r="H104" t="str">
            <v xml:space="preserve">Дмитриева София </v>
          </cell>
          <cell r="I104" t="str">
            <v>2002</v>
          </cell>
          <cell r="K104" t="str">
            <v>ж</v>
          </cell>
          <cell r="L104"/>
          <cell r="Q104">
            <v>0</v>
          </cell>
          <cell r="R104">
            <v>2002</v>
          </cell>
          <cell r="V104" t="str">
            <v>да</v>
          </cell>
        </row>
        <row r="105">
          <cell r="E105" t="str">
            <v>2.5</v>
          </cell>
          <cell r="F105">
            <v>5</v>
          </cell>
          <cell r="H105" t="str">
            <v>Галанин Максим</v>
          </cell>
          <cell r="I105" t="str">
            <v>2004</v>
          </cell>
          <cell r="K105" t="str">
            <v>м</v>
          </cell>
          <cell r="L105"/>
          <cell r="N105">
            <v>1</v>
          </cell>
          <cell r="P105">
            <v>2</v>
          </cell>
          <cell r="Q105">
            <v>0</v>
          </cell>
          <cell r="R105">
            <v>2004</v>
          </cell>
          <cell r="U105"/>
          <cell r="V105" t="str">
            <v>да</v>
          </cell>
        </row>
        <row r="106">
          <cell r="E106" t="str">
            <v>2.6</v>
          </cell>
          <cell r="F106">
            <v>6</v>
          </cell>
          <cell r="H106" t="str">
            <v>Шамиев Артемий</v>
          </cell>
          <cell r="I106" t="str">
            <v>2004</v>
          </cell>
          <cell r="K106" t="str">
            <v>м</v>
          </cell>
          <cell r="L106"/>
          <cell r="N106">
            <v>1</v>
          </cell>
          <cell r="P106">
            <v>2</v>
          </cell>
          <cell r="Q106">
            <v>0</v>
          </cell>
          <cell r="R106">
            <v>2004</v>
          </cell>
          <cell r="U106"/>
          <cell r="V106" t="str">
            <v>да</v>
          </cell>
        </row>
        <row r="107">
          <cell r="E107" t="str">
            <v>2.1</v>
          </cell>
          <cell r="F107">
            <v>1</v>
          </cell>
          <cell r="H107" t="str">
            <v>Шептунов Степан</v>
          </cell>
          <cell r="I107" t="str">
            <v>2004</v>
          </cell>
          <cell r="K107" t="str">
            <v>м</v>
          </cell>
          <cell r="L107"/>
          <cell r="P107">
            <v>2</v>
          </cell>
          <cell r="Q107">
            <v>0</v>
          </cell>
          <cell r="R107">
            <v>2004</v>
          </cell>
          <cell r="U107"/>
          <cell r="V107" t="str">
            <v>да</v>
          </cell>
        </row>
        <row r="108">
          <cell r="E108" t="str">
            <v>2.2</v>
          </cell>
          <cell r="F108">
            <v>2</v>
          </cell>
          <cell r="H108" t="str">
            <v>Васильев Дмитрий</v>
          </cell>
          <cell r="I108" t="str">
            <v>2004</v>
          </cell>
          <cell r="K108" t="str">
            <v>м</v>
          </cell>
          <cell r="L108"/>
          <cell r="N108">
            <v>1</v>
          </cell>
          <cell r="P108">
            <v>2</v>
          </cell>
          <cell r="Q108">
            <v>0</v>
          </cell>
          <cell r="R108">
            <v>2004</v>
          </cell>
          <cell r="U108"/>
          <cell r="V108" t="str">
            <v>да</v>
          </cell>
        </row>
        <row r="109">
          <cell r="E109" t="str">
            <v>2.4</v>
          </cell>
          <cell r="F109">
            <v>4</v>
          </cell>
          <cell r="H109" t="str">
            <v>Матвеева Эвелина</v>
          </cell>
          <cell r="I109" t="str">
            <v>2004</v>
          </cell>
          <cell r="K109" t="str">
            <v>ж</v>
          </cell>
          <cell r="L109"/>
          <cell r="Q109">
            <v>0</v>
          </cell>
          <cell r="R109">
            <v>2004</v>
          </cell>
          <cell r="U109"/>
          <cell r="V109" t="str">
            <v>да</v>
          </cell>
        </row>
        <row r="110">
          <cell r="E110" t="str">
            <v>2.3</v>
          </cell>
          <cell r="F110">
            <v>3</v>
          </cell>
          <cell r="H110" t="str">
            <v>Калашникова Ирина</v>
          </cell>
          <cell r="I110" t="str">
            <v>2004</v>
          </cell>
          <cell r="K110" t="str">
            <v>ж</v>
          </cell>
          <cell r="L110"/>
          <cell r="P110">
            <v>2</v>
          </cell>
          <cell r="Q110">
            <v>0</v>
          </cell>
          <cell r="R110">
            <v>2004</v>
          </cell>
          <cell r="V110" t="str">
            <v>да</v>
          </cell>
        </row>
        <row r="111">
          <cell r="E111" t="str">
            <v>2.8</v>
          </cell>
          <cell r="F111">
            <v>8</v>
          </cell>
          <cell r="H111" t="str">
            <v>Дижонков Макар</v>
          </cell>
          <cell r="I111" t="str">
            <v>2004</v>
          </cell>
          <cell r="K111" t="str">
            <v>м</v>
          </cell>
          <cell r="L111"/>
          <cell r="N111">
            <v>1</v>
          </cell>
          <cell r="Q111">
            <v>0</v>
          </cell>
          <cell r="R111">
            <v>2004</v>
          </cell>
          <cell r="U111"/>
          <cell r="V111" t="str">
            <v>да</v>
          </cell>
        </row>
        <row r="112">
          <cell r="E112" t="str">
            <v>2.7</v>
          </cell>
          <cell r="F112">
            <v>7</v>
          </cell>
          <cell r="H112" t="str">
            <v>Павлова Кира</v>
          </cell>
          <cell r="I112" t="str">
            <v>2004</v>
          </cell>
          <cell r="K112" t="str">
            <v>ж</v>
          </cell>
          <cell r="L112"/>
          <cell r="N112">
            <v>1</v>
          </cell>
          <cell r="P112">
            <v>2</v>
          </cell>
          <cell r="Q112">
            <v>0</v>
          </cell>
          <cell r="R112">
            <v>2004</v>
          </cell>
          <cell r="U112"/>
          <cell r="V112" t="str">
            <v>да</v>
          </cell>
        </row>
        <row r="113">
          <cell r="E113" t="str">
            <v>7.2</v>
          </cell>
          <cell r="F113">
            <v>2</v>
          </cell>
          <cell r="H113" t="str">
            <v xml:space="preserve">Ямбулатов Андрей </v>
          </cell>
          <cell r="I113" t="str">
            <v>2002</v>
          </cell>
          <cell r="K113" t="str">
            <v>м</v>
          </cell>
          <cell r="L113"/>
          <cell r="N113">
            <v>1</v>
          </cell>
          <cell r="P113">
            <v>7</v>
          </cell>
          <cell r="Q113">
            <v>0</v>
          </cell>
          <cell r="R113">
            <v>2002</v>
          </cell>
          <cell r="V113" t="str">
            <v>да</v>
          </cell>
        </row>
        <row r="114">
          <cell r="E114" t="str">
            <v>7.1</v>
          </cell>
          <cell r="F114">
            <v>1</v>
          </cell>
          <cell r="H114" t="str">
            <v xml:space="preserve">Корнилов Дмитрий </v>
          </cell>
          <cell r="I114" t="str">
            <v>2002</v>
          </cell>
          <cell r="K114" t="str">
            <v>м</v>
          </cell>
          <cell r="L114"/>
          <cell r="N114">
            <v>1</v>
          </cell>
          <cell r="P114">
            <v>7</v>
          </cell>
          <cell r="Q114">
            <v>0</v>
          </cell>
          <cell r="R114">
            <v>2002</v>
          </cell>
          <cell r="V114" t="str">
            <v>да</v>
          </cell>
        </row>
        <row r="115">
          <cell r="E115" t="str">
            <v>7.6</v>
          </cell>
          <cell r="F115">
            <v>6</v>
          </cell>
          <cell r="H115" t="str">
            <v xml:space="preserve">Мельников Дмитрий </v>
          </cell>
          <cell r="I115" t="str">
            <v>2004</v>
          </cell>
          <cell r="K115" t="str">
            <v>м</v>
          </cell>
          <cell r="L115"/>
          <cell r="N115">
            <v>1</v>
          </cell>
          <cell r="P115">
            <v>7</v>
          </cell>
          <cell r="Q115">
            <v>0</v>
          </cell>
          <cell r="R115">
            <v>2004</v>
          </cell>
          <cell r="V115" t="str">
            <v>да</v>
          </cell>
        </row>
        <row r="116">
          <cell r="E116" t="str">
            <v>7.8</v>
          </cell>
          <cell r="F116">
            <v>8</v>
          </cell>
          <cell r="H116" t="str">
            <v xml:space="preserve">Семёнов Тимур </v>
          </cell>
          <cell r="I116" t="str">
            <v>2005</v>
          </cell>
          <cell r="K116" t="str">
            <v>м</v>
          </cell>
          <cell r="L116"/>
          <cell r="N116">
            <v>1</v>
          </cell>
          <cell r="P116">
            <v>7</v>
          </cell>
          <cell r="Q116">
            <v>0</v>
          </cell>
          <cell r="R116">
            <v>2005</v>
          </cell>
          <cell r="V116" t="str">
            <v>да</v>
          </cell>
        </row>
        <row r="117">
          <cell r="E117" t="str">
            <v>7.3</v>
          </cell>
          <cell r="F117">
            <v>3</v>
          </cell>
          <cell r="H117" t="str">
            <v>Ягодарова Ксения</v>
          </cell>
          <cell r="I117" t="str">
            <v>2005</v>
          </cell>
          <cell r="K117" t="str">
            <v>ж</v>
          </cell>
          <cell r="L117"/>
          <cell r="N117">
            <v>1</v>
          </cell>
          <cell r="P117">
            <v>7</v>
          </cell>
          <cell r="Q117">
            <v>0</v>
          </cell>
          <cell r="R117">
            <v>2005</v>
          </cell>
          <cell r="V117" t="str">
            <v>да</v>
          </cell>
        </row>
        <row r="118">
          <cell r="E118" t="str">
            <v>7.7</v>
          </cell>
          <cell r="F118">
            <v>7</v>
          </cell>
          <cell r="H118" t="str">
            <v xml:space="preserve">Яндубаева Екатерина </v>
          </cell>
          <cell r="I118" t="str">
            <v>2005</v>
          </cell>
          <cell r="K118" t="str">
            <v>ж</v>
          </cell>
          <cell r="L118"/>
          <cell r="Q118">
            <v>0</v>
          </cell>
          <cell r="R118">
            <v>2005</v>
          </cell>
          <cell r="V118" t="str">
            <v>да</v>
          </cell>
        </row>
        <row r="119">
          <cell r="E119" t="str">
            <v>7.5</v>
          </cell>
          <cell r="F119">
            <v>5</v>
          </cell>
          <cell r="H119" t="str">
            <v xml:space="preserve">Пайгишев Михаил </v>
          </cell>
          <cell r="I119" t="str">
            <v>2004</v>
          </cell>
          <cell r="K119" t="str">
            <v>м</v>
          </cell>
          <cell r="L119"/>
          <cell r="Q119">
            <v>0</v>
          </cell>
          <cell r="R119">
            <v>2004</v>
          </cell>
          <cell r="V119" t="str">
            <v>да</v>
          </cell>
        </row>
        <row r="120">
          <cell r="E120" t="str">
            <v>7.4</v>
          </cell>
          <cell r="F120">
            <v>4</v>
          </cell>
          <cell r="H120" t="str">
            <v xml:space="preserve">Ведерникова Виктория </v>
          </cell>
          <cell r="I120" t="str">
            <v>2006</v>
          </cell>
          <cell r="K120" t="str">
            <v>ж</v>
          </cell>
          <cell r="L120"/>
          <cell r="P120">
            <v>7</v>
          </cell>
          <cell r="Q120">
            <v>0</v>
          </cell>
          <cell r="R120">
            <v>2006</v>
          </cell>
          <cell r="V120" t="str">
            <v>да</v>
          </cell>
        </row>
        <row r="121">
          <cell r="E121" t="str">
            <v>13.1</v>
          </cell>
          <cell r="F121">
            <v>1</v>
          </cell>
          <cell r="H121" t="str">
            <v>Шевченко Иван</v>
          </cell>
          <cell r="I121" t="str">
            <v>2004</v>
          </cell>
          <cell r="K121" t="str">
            <v>м</v>
          </cell>
          <cell r="L121"/>
          <cell r="N121">
            <v>1</v>
          </cell>
          <cell r="P121">
            <v>13</v>
          </cell>
          <cell r="Q121">
            <v>0</v>
          </cell>
          <cell r="R121">
            <v>2004</v>
          </cell>
          <cell r="V121" t="str">
            <v>да</v>
          </cell>
        </row>
        <row r="122">
          <cell r="E122" t="str">
            <v>13.2</v>
          </cell>
          <cell r="F122">
            <v>2</v>
          </cell>
          <cell r="H122" t="str">
            <v>Ухтияров Иван</v>
          </cell>
          <cell r="I122" t="str">
            <v>2005</v>
          </cell>
          <cell r="K122" t="str">
            <v>м</v>
          </cell>
          <cell r="L122"/>
          <cell r="N122">
            <v>1</v>
          </cell>
          <cell r="P122">
            <v>13</v>
          </cell>
          <cell r="Q122">
            <v>0</v>
          </cell>
          <cell r="R122">
            <v>2005</v>
          </cell>
          <cell r="V122" t="str">
            <v>да</v>
          </cell>
        </row>
        <row r="123">
          <cell r="E123" t="str">
            <v>13.5</v>
          </cell>
          <cell r="F123">
            <v>5</v>
          </cell>
          <cell r="H123" t="str">
            <v>Усманов Айрат</v>
          </cell>
          <cell r="I123" t="str">
            <v>2005</v>
          </cell>
          <cell r="K123" t="str">
            <v>м</v>
          </cell>
          <cell r="L123"/>
          <cell r="N123">
            <v>1</v>
          </cell>
          <cell r="P123">
            <v>13</v>
          </cell>
          <cell r="Q123">
            <v>0</v>
          </cell>
          <cell r="R123">
            <v>2005</v>
          </cell>
          <cell r="V123" t="str">
            <v>да</v>
          </cell>
        </row>
        <row r="124">
          <cell r="E124" t="str">
            <v>13.6</v>
          </cell>
          <cell r="F124">
            <v>6</v>
          </cell>
          <cell r="H124" t="str">
            <v>Мансуров Даниил</v>
          </cell>
          <cell r="I124" t="str">
            <v>2004</v>
          </cell>
          <cell r="K124" t="str">
            <v>м</v>
          </cell>
          <cell r="L124"/>
          <cell r="N124">
            <v>1</v>
          </cell>
          <cell r="P124">
            <v>13</v>
          </cell>
          <cell r="Q124">
            <v>0</v>
          </cell>
          <cell r="R124">
            <v>2004</v>
          </cell>
          <cell r="V124" t="str">
            <v>да</v>
          </cell>
        </row>
        <row r="125">
          <cell r="E125" t="str">
            <v>13.7</v>
          </cell>
          <cell r="F125">
            <v>7</v>
          </cell>
          <cell r="H125" t="str">
            <v>Санчугова Елена</v>
          </cell>
          <cell r="I125" t="str">
            <v>2004</v>
          </cell>
          <cell r="K125" t="str">
            <v>ж</v>
          </cell>
          <cell r="L125"/>
          <cell r="P125">
            <v>13</v>
          </cell>
          <cell r="Q125">
            <v>0</v>
          </cell>
          <cell r="R125">
            <v>2004</v>
          </cell>
          <cell r="V125" t="str">
            <v>да</v>
          </cell>
        </row>
        <row r="126">
          <cell r="E126" t="str">
            <v>13.3</v>
          </cell>
          <cell r="F126">
            <v>3</v>
          </cell>
          <cell r="H126" t="str">
            <v>Богаткина Анастасия</v>
          </cell>
          <cell r="I126" t="str">
            <v>2005</v>
          </cell>
          <cell r="K126" t="str">
            <v>ж</v>
          </cell>
          <cell r="L126"/>
          <cell r="P126">
            <v>13</v>
          </cell>
          <cell r="Q126">
            <v>0</v>
          </cell>
          <cell r="R126">
            <v>2005</v>
          </cell>
          <cell r="V126" t="str">
            <v>да</v>
          </cell>
        </row>
        <row r="127">
          <cell r="E127" t="str">
            <v>13.8</v>
          </cell>
          <cell r="F127">
            <v>8</v>
          </cell>
          <cell r="H127" t="str">
            <v>Чуешова Мария</v>
          </cell>
          <cell r="I127" t="str">
            <v>2004</v>
          </cell>
          <cell r="K127" t="str">
            <v>ж</v>
          </cell>
          <cell r="L127"/>
          <cell r="N127">
            <v>1</v>
          </cell>
          <cell r="Q127">
            <v>0</v>
          </cell>
          <cell r="R127">
            <v>2004</v>
          </cell>
          <cell r="V127" t="str">
            <v>да</v>
          </cell>
        </row>
        <row r="128">
          <cell r="E128" t="str">
            <v>13.4</v>
          </cell>
          <cell r="F128">
            <v>4</v>
          </cell>
          <cell r="H128" t="str">
            <v>Наумов Даниил</v>
          </cell>
          <cell r="I128" t="str">
            <v>2005</v>
          </cell>
          <cell r="K128" t="str">
            <v>м</v>
          </cell>
          <cell r="L128"/>
          <cell r="Q128">
            <v>0</v>
          </cell>
          <cell r="R128">
            <v>2005</v>
          </cell>
          <cell r="V128" t="str">
            <v>да</v>
          </cell>
        </row>
        <row r="129">
          <cell r="E129" t="str">
            <v>6.5</v>
          </cell>
          <cell r="F129">
            <v>5</v>
          </cell>
          <cell r="H129" t="str">
            <v xml:space="preserve">Якимова Яна </v>
          </cell>
          <cell r="I129" t="str">
            <v>2003</v>
          </cell>
          <cell r="K129" t="str">
            <v>ж</v>
          </cell>
          <cell r="L129"/>
          <cell r="N129">
            <v>1</v>
          </cell>
          <cell r="P129">
            <v>6</v>
          </cell>
          <cell r="Q129">
            <v>0</v>
          </cell>
          <cell r="R129">
            <v>2003</v>
          </cell>
          <cell r="V129" t="str">
            <v>да</v>
          </cell>
        </row>
        <row r="130">
          <cell r="E130" t="str">
            <v>6.7</v>
          </cell>
          <cell r="F130">
            <v>7</v>
          </cell>
          <cell r="H130" t="str">
            <v>Иванова Анна</v>
          </cell>
          <cell r="I130" t="str">
            <v>2004</v>
          </cell>
          <cell r="K130" t="str">
            <v>ж</v>
          </cell>
          <cell r="L130"/>
          <cell r="N130">
            <v>1</v>
          </cell>
          <cell r="P130">
            <v>6</v>
          </cell>
          <cell r="Q130">
            <v>0</v>
          </cell>
          <cell r="R130">
            <v>2004</v>
          </cell>
          <cell r="V130" t="str">
            <v>да</v>
          </cell>
        </row>
        <row r="131">
          <cell r="E131" t="str">
            <v>6.4</v>
          </cell>
          <cell r="F131">
            <v>4</v>
          </cell>
          <cell r="H131" t="str">
            <v xml:space="preserve">Кузьминых Светлана </v>
          </cell>
          <cell r="I131" t="str">
            <v>2002</v>
          </cell>
          <cell r="K131" t="str">
            <v>ж</v>
          </cell>
          <cell r="L131"/>
          <cell r="N131">
            <v>1</v>
          </cell>
          <cell r="P131">
            <v>6</v>
          </cell>
          <cell r="Q131">
            <v>0</v>
          </cell>
          <cell r="R131">
            <v>2002</v>
          </cell>
          <cell r="V131" t="str">
            <v>да</v>
          </cell>
        </row>
        <row r="132">
          <cell r="E132" t="str">
            <v>6.1</v>
          </cell>
          <cell r="F132">
            <v>1</v>
          </cell>
          <cell r="H132" t="str">
            <v xml:space="preserve">Окунев Антон </v>
          </cell>
          <cell r="I132" t="str">
            <v>2004</v>
          </cell>
          <cell r="K132" t="str">
            <v>м</v>
          </cell>
          <cell r="L132"/>
          <cell r="N132">
            <v>1</v>
          </cell>
          <cell r="P132">
            <v>6</v>
          </cell>
          <cell r="Q132">
            <v>0</v>
          </cell>
          <cell r="R132">
            <v>2004</v>
          </cell>
          <cell r="V132" t="str">
            <v>да</v>
          </cell>
        </row>
        <row r="133">
          <cell r="E133" t="str">
            <v>6.2</v>
          </cell>
          <cell r="F133">
            <v>2</v>
          </cell>
          <cell r="H133" t="str">
            <v xml:space="preserve">Богачёв Дмитрий </v>
          </cell>
          <cell r="I133" t="str">
            <v>2003</v>
          </cell>
          <cell r="K133" t="str">
            <v>м</v>
          </cell>
          <cell r="L133"/>
          <cell r="N133">
            <v>1</v>
          </cell>
          <cell r="P133">
            <v>6</v>
          </cell>
          <cell r="Q133">
            <v>0</v>
          </cell>
          <cell r="R133">
            <v>2003</v>
          </cell>
          <cell r="V133" t="str">
            <v>да</v>
          </cell>
        </row>
        <row r="134">
          <cell r="E134" t="str">
            <v>6.6</v>
          </cell>
          <cell r="F134">
            <v>6</v>
          </cell>
          <cell r="H134" t="str">
            <v xml:space="preserve">Золотов Артемий </v>
          </cell>
          <cell r="I134" t="str">
            <v>2004</v>
          </cell>
          <cell r="K134" t="str">
            <v>м</v>
          </cell>
          <cell r="L134"/>
          <cell r="P134">
            <v>6</v>
          </cell>
          <cell r="Q134">
            <v>0</v>
          </cell>
          <cell r="R134">
            <v>2004</v>
          </cell>
          <cell r="V134" t="str">
            <v>да</v>
          </cell>
        </row>
        <row r="135">
          <cell r="E135" t="str">
            <v>6.3</v>
          </cell>
          <cell r="F135">
            <v>3</v>
          </cell>
          <cell r="H135" t="str">
            <v xml:space="preserve">Янаева Дария </v>
          </cell>
          <cell r="I135" t="str">
            <v>2003</v>
          </cell>
          <cell r="K135" t="str">
            <v>ж</v>
          </cell>
          <cell r="L135"/>
          <cell r="Q135">
            <v>0</v>
          </cell>
          <cell r="R135">
            <v>2003</v>
          </cell>
          <cell r="V135" t="str">
            <v>да</v>
          </cell>
        </row>
        <row r="136">
          <cell r="E136" t="str">
            <v>9.2</v>
          </cell>
          <cell r="F136">
            <v>2</v>
          </cell>
          <cell r="H136" t="str">
            <v xml:space="preserve">Ятманов Даниил </v>
          </cell>
          <cell r="I136" t="str">
            <v>2002</v>
          </cell>
          <cell r="K136" t="str">
            <v>м</v>
          </cell>
          <cell r="L136"/>
          <cell r="N136">
            <v>1</v>
          </cell>
          <cell r="P136">
            <v>9</v>
          </cell>
          <cell r="Q136">
            <v>0</v>
          </cell>
          <cell r="R136">
            <v>2002</v>
          </cell>
          <cell r="V136" t="str">
            <v>да</v>
          </cell>
        </row>
        <row r="137">
          <cell r="E137" t="str">
            <v>9.5</v>
          </cell>
          <cell r="F137">
            <v>5</v>
          </cell>
          <cell r="H137" t="str">
            <v xml:space="preserve">Полушин Дмитрий </v>
          </cell>
          <cell r="I137" t="str">
            <v>2002</v>
          </cell>
          <cell r="K137" t="str">
            <v>м</v>
          </cell>
          <cell r="L137"/>
          <cell r="N137">
            <v>1</v>
          </cell>
          <cell r="P137">
            <v>9</v>
          </cell>
          <cell r="Q137">
            <v>0</v>
          </cell>
          <cell r="R137">
            <v>2002</v>
          </cell>
          <cell r="V137" t="str">
            <v>да</v>
          </cell>
        </row>
        <row r="138">
          <cell r="E138" t="str">
            <v>9.8</v>
          </cell>
          <cell r="F138">
            <v>8</v>
          </cell>
          <cell r="H138" t="str">
            <v xml:space="preserve">Беляков Денис </v>
          </cell>
          <cell r="I138" t="str">
            <v>2003</v>
          </cell>
          <cell r="K138" t="str">
            <v>м</v>
          </cell>
          <cell r="L138"/>
          <cell r="N138">
            <v>1</v>
          </cell>
          <cell r="P138">
            <v>9</v>
          </cell>
          <cell r="Q138">
            <v>0</v>
          </cell>
          <cell r="R138">
            <v>2003</v>
          </cell>
          <cell r="V138" t="str">
            <v>да</v>
          </cell>
        </row>
        <row r="139">
          <cell r="E139" t="str">
            <v>9.3</v>
          </cell>
          <cell r="F139">
            <v>3</v>
          </cell>
          <cell r="H139" t="str">
            <v xml:space="preserve">Шатикова Ксения </v>
          </cell>
          <cell r="I139" t="str">
            <v>2002</v>
          </cell>
          <cell r="K139" t="str">
            <v>ж</v>
          </cell>
          <cell r="L139"/>
          <cell r="N139">
            <v>1</v>
          </cell>
          <cell r="P139">
            <v>9</v>
          </cell>
          <cell r="Q139">
            <v>0</v>
          </cell>
          <cell r="R139">
            <v>2002</v>
          </cell>
          <cell r="V139" t="str">
            <v>да</v>
          </cell>
        </row>
        <row r="140">
          <cell r="E140" t="str">
            <v>9.4</v>
          </cell>
          <cell r="F140">
            <v>4</v>
          </cell>
          <cell r="H140" t="str">
            <v xml:space="preserve">Полушина Диана </v>
          </cell>
          <cell r="I140" t="str">
            <v>2004</v>
          </cell>
          <cell r="K140" t="str">
            <v>ж</v>
          </cell>
          <cell r="L140"/>
          <cell r="N140">
            <v>1</v>
          </cell>
          <cell r="P140">
            <v>9</v>
          </cell>
          <cell r="Q140">
            <v>0</v>
          </cell>
          <cell r="R140">
            <v>2004</v>
          </cell>
          <cell r="V140" t="str">
            <v>да</v>
          </cell>
        </row>
        <row r="141">
          <cell r="E141" t="str">
            <v>9.7</v>
          </cell>
          <cell r="F141">
            <v>7</v>
          </cell>
          <cell r="H141" t="str">
            <v xml:space="preserve">Сидорова Наталья </v>
          </cell>
          <cell r="I141" t="str">
            <v>2002</v>
          </cell>
          <cell r="K141" t="str">
            <v>ж</v>
          </cell>
          <cell r="L141"/>
          <cell r="P141">
            <v>9</v>
          </cell>
          <cell r="Q141">
            <v>0</v>
          </cell>
          <cell r="R141">
            <v>2002</v>
          </cell>
          <cell r="V141" t="str">
            <v>да</v>
          </cell>
        </row>
        <row r="142">
          <cell r="E142" t="str">
            <v>9.6</v>
          </cell>
          <cell r="F142">
            <v>6</v>
          </cell>
          <cell r="H142" t="str">
            <v xml:space="preserve">Суслов Алексей </v>
          </cell>
          <cell r="I142" t="str">
            <v>2004</v>
          </cell>
          <cell r="K142" t="str">
            <v>м</v>
          </cell>
          <cell r="L142"/>
          <cell r="Q142">
            <v>0</v>
          </cell>
          <cell r="R142">
            <v>2004</v>
          </cell>
          <cell r="V142" t="str">
            <v>да</v>
          </cell>
        </row>
        <row r="143">
          <cell r="E143" t="str">
            <v>9.1</v>
          </cell>
          <cell r="F143">
            <v>1</v>
          </cell>
          <cell r="H143" t="str">
            <v xml:space="preserve">Бессонов Кирилл </v>
          </cell>
          <cell r="I143" t="str">
            <v>2004</v>
          </cell>
          <cell r="K143" t="str">
            <v>м</v>
          </cell>
          <cell r="L143"/>
          <cell r="Q143">
            <v>0</v>
          </cell>
          <cell r="R143">
            <v>2004</v>
          </cell>
          <cell r="V143" t="str">
            <v>да</v>
          </cell>
        </row>
        <row r="144">
          <cell r="E144" t="str">
            <v>18.6</v>
          </cell>
          <cell r="F144">
            <v>6</v>
          </cell>
          <cell r="H144" t="str">
            <v xml:space="preserve">Рублёв Тимофей </v>
          </cell>
          <cell r="I144" t="str">
            <v>2002</v>
          </cell>
          <cell r="K144" t="str">
            <v>м</v>
          </cell>
          <cell r="L144"/>
          <cell r="N144">
            <v>1</v>
          </cell>
          <cell r="P144">
            <v>18</v>
          </cell>
          <cell r="Q144">
            <v>0</v>
          </cell>
          <cell r="R144">
            <v>2002</v>
          </cell>
          <cell r="V144" t="str">
            <v>да</v>
          </cell>
        </row>
        <row r="145">
          <cell r="E145" t="str">
            <v>18.2</v>
          </cell>
          <cell r="F145">
            <v>2</v>
          </cell>
          <cell r="H145" t="str">
            <v>Гордеев Николай</v>
          </cell>
          <cell r="I145" t="str">
            <v>2003</v>
          </cell>
          <cell r="K145" t="str">
            <v>м</v>
          </cell>
          <cell r="L145"/>
          <cell r="N145">
            <v>1</v>
          </cell>
          <cell r="P145">
            <v>18</v>
          </cell>
          <cell r="Q145">
            <v>0</v>
          </cell>
          <cell r="R145">
            <v>2003</v>
          </cell>
          <cell r="V145" t="str">
            <v>да</v>
          </cell>
        </row>
        <row r="146">
          <cell r="E146" t="str">
            <v>18.5</v>
          </cell>
          <cell r="F146">
            <v>5</v>
          </cell>
          <cell r="H146" t="str">
            <v>Гордеев Константин</v>
          </cell>
          <cell r="I146" t="str">
            <v>2003</v>
          </cell>
          <cell r="K146" t="str">
            <v>м</v>
          </cell>
          <cell r="L146"/>
          <cell r="N146">
            <v>1</v>
          </cell>
          <cell r="P146">
            <v>18</v>
          </cell>
          <cell r="Q146">
            <v>0</v>
          </cell>
          <cell r="R146">
            <v>2003</v>
          </cell>
          <cell r="U146"/>
          <cell r="V146" t="str">
            <v>да</v>
          </cell>
        </row>
        <row r="147">
          <cell r="E147" t="str">
            <v>18.3</v>
          </cell>
          <cell r="F147">
            <v>3</v>
          </cell>
          <cell r="H147" t="str">
            <v xml:space="preserve">Казанцева Карина </v>
          </cell>
          <cell r="I147" t="str">
            <v>2004</v>
          </cell>
          <cell r="K147" t="str">
            <v>ж</v>
          </cell>
          <cell r="L147"/>
          <cell r="N147">
            <v>1</v>
          </cell>
          <cell r="P147">
            <v>18</v>
          </cell>
          <cell r="Q147">
            <v>0</v>
          </cell>
          <cell r="R147">
            <v>2004</v>
          </cell>
          <cell r="U147"/>
          <cell r="V147" t="str">
            <v>да</v>
          </cell>
        </row>
        <row r="148">
          <cell r="E148" t="str">
            <v>18.1</v>
          </cell>
          <cell r="F148">
            <v>1</v>
          </cell>
          <cell r="H148" t="str">
            <v xml:space="preserve">Казанцев Сергей </v>
          </cell>
          <cell r="I148" t="str">
            <v>2004</v>
          </cell>
          <cell r="K148" t="str">
            <v>м</v>
          </cell>
          <cell r="L148"/>
          <cell r="N148">
            <v>1</v>
          </cell>
          <cell r="P148">
            <v>18</v>
          </cell>
          <cell r="Q148">
            <v>0</v>
          </cell>
          <cell r="R148">
            <v>2004</v>
          </cell>
          <cell r="V148" t="str">
            <v>да</v>
          </cell>
        </row>
        <row r="149">
          <cell r="E149" t="str">
            <v>18.4</v>
          </cell>
          <cell r="F149">
            <v>4</v>
          </cell>
          <cell r="H149" t="str">
            <v xml:space="preserve">Фадеева Юлия </v>
          </cell>
          <cell r="I149" t="str">
            <v>2002</v>
          </cell>
          <cell r="K149" t="str">
            <v>ж</v>
          </cell>
          <cell r="L149"/>
          <cell r="P149">
            <v>18</v>
          </cell>
          <cell r="Q149">
            <v>0</v>
          </cell>
          <cell r="R149">
            <v>2002</v>
          </cell>
          <cell r="U149"/>
          <cell r="V149" t="str">
            <v>да</v>
          </cell>
        </row>
        <row r="150">
          <cell r="E150" t="str">
            <v>18.8</v>
          </cell>
          <cell r="F150">
            <v>8</v>
          </cell>
          <cell r="H150" t="str">
            <v xml:space="preserve">Алексеев Макар </v>
          </cell>
          <cell r="I150" t="str">
            <v>2005</v>
          </cell>
          <cell r="K150" t="str">
            <v>м</v>
          </cell>
          <cell r="L150"/>
          <cell r="Q150">
            <v>0</v>
          </cell>
          <cell r="R150">
            <v>2005</v>
          </cell>
          <cell r="V150" t="str">
            <v>да</v>
          </cell>
        </row>
        <row r="151">
          <cell r="E151" t="str">
            <v>18.7</v>
          </cell>
          <cell r="F151">
            <v>7</v>
          </cell>
          <cell r="H151" t="str">
            <v xml:space="preserve">Мосолова Ирина </v>
          </cell>
          <cell r="I151" t="str">
            <v>2002</v>
          </cell>
          <cell r="K151" t="str">
            <v>ж</v>
          </cell>
          <cell r="L151"/>
          <cell r="Q151">
            <v>0</v>
          </cell>
          <cell r="R151">
            <v>2002</v>
          </cell>
          <cell r="U151"/>
          <cell r="V151" t="str">
            <v>да</v>
          </cell>
        </row>
        <row r="152">
          <cell r="E152" t="str">
            <v>19.2</v>
          </cell>
          <cell r="F152">
            <v>2</v>
          </cell>
          <cell r="H152" t="str">
            <v xml:space="preserve">Бабайкин Никита </v>
          </cell>
          <cell r="I152" t="str">
            <v>2005</v>
          </cell>
          <cell r="K152" t="str">
            <v>м</v>
          </cell>
          <cell r="L152"/>
          <cell r="N152">
            <v>1</v>
          </cell>
          <cell r="P152">
            <v>19</v>
          </cell>
          <cell r="Q152">
            <v>0</v>
          </cell>
          <cell r="R152">
            <v>2005</v>
          </cell>
          <cell r="U152"/>
          <cell r="V152" t="str">
            <v>да</v>
          </cell>
        </row>
        <row r="153">
          <cell r="E153" t="str">
            <v>19.1</v>
          </cell>
          <cell r="F153">
            <v>1</v>
          </cell>
          <cell r="H153" t="str">
            <v>Пакеев Константин</v>
          </cell>
          <cell r="I153" t="str">
            <v>2005</v>
          </cell>
          <cell r="K153" t="str">
            <v>м</v>
          </cell>
          <cell r="L153"/>
          <cell r="N153">
            <v>1</v>
          </cell>
          <cell r="P153">
            <v>19</v>
          </cell>
          <cell r="Q153">
            <v>0</v>
          </cell>
          <cell r="R153">
            <v>2005</v>
          </cell>
          <cell r="U153"/>
          <cell r="V153" t="str">
            <v>да</v>
          </cell>
        </row>
        <row r="154">
          <cell r="E154" t="str">
            <v>19.8</v>
          </cell>
          <cell r="F154">
            <v>8</v>
          </cell>
          <cell r="H154" t="str">
            <v xml:space="preserve">Павлов Роман </v>
          </cell>
          <cell r="I154" t="str">
            <v>2004</v>
          </cell>
          <cell r="K154" t="str">
            <v>м</v>
          </cell>
          <cell r="L154"/>
          <cell r="N154">
            <v>1</v>
          </cell>
          <cell r="P154">
            <v>19</v>
          </cell>
          <cell r="Q154">
            <v>0</v>
          </cell>
          <cell r="R154">
            <v>2004</v>
          </cell>
          <cell r="U154"/>
          <cell r="V154" t="str">
            <v>да</v>
          </cell>
        </row>
        <row r="155">
          <cell r="E155" t="str">
            <v>19.7</v>
          </cell>
          <cell r="F155">
            <v>7</v>
          </cell>
          <cell r="H155" t="str">
            <v xml:space="preserve">Мочаева Ксения </v>
          </cell>
          <cell r="I155" t="str">
            <v>2006</v>
          </cell>
          <cell r="K155" t="str">
            <v>ж</v>
          </cell>
          <cell r="L155"/>
          <cell r="N155">
            <v>1</v>
          </cell>
          <cell r="P155">
            <v>19</v>
          </cell>
          <cell r="Q155">
            <v>0</v>
          </cell>
          <cell r="R155">
            <v>2006</v>
          </cell>
          <cell r="U155"/>
          <cell r="V155" t="str">
            <v>да</v>
          </cell>
        </row>
        <row r="156">
          <cell r="E156" t="str">
            <v>19.4</v>
          </cell>
          <cell r="F156">
            <v>4</v>
          </cell>
          <cell r="H156" t="str">
            <v xml:space="preserve">Афанасьева Анастасия </v>
          </cell>
          <cell r="I156" t="str">
            <v>2002</v>
          </cell>
          <cell r="K156" t="str">
            <v>ж</v>
          </cell>
          <cell r="L156"/>
          <cell r="P156">
            <v>19</v>
          </cell>
          <cell r="Q156">
            <v>0</v>
          </cell>
          <cell r="R156">
            <v>2002</v>
          </cell>
          <cell r="U156"/>
          <cell r="V156" t="str">
            <v>да</v>
          </cell>
        </row>
        <row r="157">
          <cell r="E157" t="str">
            <v>19.6</v>
          </cell>
          <cell r="F157">
            <v>6</v>
          </cell>
          <cell r="H157" t="str">
            <v xml:space="preserve">Яриков Кирилл </v>
          </cell>
          <cell r="I157" t="str">
            <v>2004</v>
          </cell>
          <cell r="K157" t="str">
            <v>м</v>
          </cell>
          <cell r="L157"/>
          <cell r="P157">
            <v>19</v>
          </cell>
          <cell r="Q157">
            <v>0</v>
          </cell>
          <cell r="R157">
            <v>2004</v>
          </cell>
          <cell r="U157"/>
          <cell r="V157" t="str">
            <v>да</v>
          </cell>
        </row>
        <row r="158">
          <cell r="E158" t="str">
            <v>19.5</v>
          </cell>
          <cell r="F158">
            <v>5</v>
          </cell>
          <cell r="H158" t="str">
            <v xml:space="preserve">Заболотских Сергей </v>
          </cell>
          <cell r="I158" t="str">
            <v>2002</v>
          </cell>
          <cell r="K158" t="str">
            <v>м</v>
          </cell>
          <cell r="L158"/>
          <cell r="N158">
            <v>1</v>
          </cell>
          <cell r="Q158">
            <v>0</v>
          </cell>
          <cell r="R158">
            <v>2002</v>
          </cell>
          <cell r="U158"/>
          <cell r="V158" t="str">
            <v>да</v>
          </cell>
        </row>
        <row r="159">
          <cell r="E159" t="str">
            <v>19.3</v>
          </cell>
          <cell r="F159">
            <v>3</v>
          </cell>
          <cell r="H159" t="str">
            <v>Шабдарова Ксения</v>
          </cell>
          <cell r="I159" t="str">
            <v>2004</v>
          </cell>
          <cell r="K159" t="str">
            <v>ж</v>
          </cell>
          <cell r="L159"/>
          <cell r="Q159">
            <v>0</v>
          </cell>
          <cell r="R159">
            <v>2004</v>
          </cell>
          <cell r="U159"/>
          <cell r="V159" t="str">
            <v>да</v>
          </cell>
        </row>
        <row r="160">
          <cell r="E160"/>
          <cell r="Q160"/>
          <cell r="R160"/>
          <cell r="U160"/>
        </row>
        <row r="161">
          <cell r="E161"/>
          <cell r="Q161"/>
          <cell r="R161"/>
          <cell r="U161"/>
        </row>
        <row r="162">
          <cell r="E162"/>
          <cell r="Q162"/>
          <cell r="R162"/>
          <cell r="U162"/>
        </row>
        <row r="163">
          <cell r="E163"/>
          <cell r="Q163"/>
          <cell r="R163"/>
          <cell r="U163"/>
        </row>
        <row r="164">
          <cell r="E164"/>
          <cell r="Q164"/>
          <cell r="R164"/>
          <cell r="U164"/>
        </row>
        <row r="165">
          <cell r="E165"/>
          <cell r="Q165"/>
          <cell r="R165"/>
          <cell r="U165"/>
        </row>
        <row r="166">
          <cell r="E166"/>
          <cell r="Q166"/>
          <cell r="R166"/>
          <cell r="U166"/>
        </row>
        <row r="167">
          <cell r="E167"/>
          <cell r="Q167"/>
          <cell r="R167"/>
          <cell r="U167"/>
        </row>
        <row r="168">
          <cell r="E168"/>
          <cell r="Q168"/>
          <cell r="R168"/>
          <cell r="U168"/>
        </row>
        <row r="169">
          <cell r="E169"/>
          <cell r="Q169"/>
          <cell r="R169"/>
          <cell r="U169"/>
        </row>
        <row r="170">
          <cell r="E170"/>
          <cell r="Q170"/>
          <cell r="R170"/>
          <cell r="U170"/>
        </row>
        <row r="171">
          <cell r="E171"/>
          <cell r="Q171"/>
          <cell r="R171"/>
          <cell r="U171"/>
        </row>
        <row r="172">
          <cell r="E172"/>
          <cell r="Q172"/>
          <cell r="R172"/>
          <cell r="U172"/>
        </row>
        <row r="173">
          <cell r="E173"/>
          <cell r="Q173"/>
          <cell r="R173"/>
          <cell r="U173"/>
        </row>
        <row r="174">
          <cell r="E174"/>
          <cell r="Q174"/>
          <cell r="R174"/>
          <cell r="U174"/>
        </row>
        <row r="175">
          <cell r="E175"/>
          <cell r="Q175"/>
          <cell r="R175"/>
          <cell r="U175"/>
        </row>
        <row r="176">
          <cell r="E176"/>
          <cell r="Q176"/>
          <cell r="R176"/>
          <cell r="U176"/>
        </row>
        <row r="177">
          <cell r="E177"/>
          <cell r="Q177"/>
          <cell r="R177"/>
          <cell r="U177"/>
        </row>
        <row r="178">
          <cell r="E178"/>
          <cell r="Q178"/>
          <cell r="R178"/>
          <cell r="U178"/>
        </row>
        <row r="179">
          <cell r="E179"/>
          <cell r="Q179"/>
          <cell r="R179"/>
          <cell r="U179"/>
        </row>
        <row r="180">
          <cell r="E180"/>
          <cell r="Q180"/>
          <cell r="R180"/>
          <cell r="U180"/>
        </row>
        <row r="181">
          <cell r="E181"/>
          <cell r="Q181"/>
          <cell r="R181"/>
          <cell r="U181"/>
        </row>
        <row r="182">
          <cell r="E182"/>
          <cell r="Q182"/>
          <cell r="R182"/>
          <cell r="U182"/>
        </row>
        <row r="183">
          <cell r="E183"/>
          <cell r="Q183"/>
          <cell r="R183"/>
          <cell r="U183"/>
        </row>
        <row r="184">
          <cell r="E184"/>
          <cell r="Q184"/>
          <cell r="R184"/>
          <cell r="U184"/>
        </row>
        <row r="185">
          <cell r="E185"/>
          <cell r="Q185"/>
          <cell r="R185"/>
          <cell r="U185"/>
        </row>
        <row r="186">
          <cell r="E186"/>
          <cell r="Q186"/>
          <cell r="R186"/>
          <cell r="U186"/>
        </row>
        <row r="187">
          <cell r="E187"/>
          <cell r="Q187"/>
          <cell r="R187"/>
          <cell r="U187"/>
        </row>
        <row r="188">
          <cell r="E188"/>
          <cell r="Q188"/>
          <cell r="R188"/>
          <cell r="U188"/>
        </row>
        <row r="189">
          <cell r="E189"/>
          <cell r="Q189"/>
          <cell r="R189"/>
          <cell r="U189"/>
        </row>
        <row r="190">
          <cell r="E190"/>
          <cell r="Q190"/>
          <cell r="R190"/>
          <cell r="U190"/>
        </row>
        <row r="191">
          <cell r="E191"/>
          <cell r="Q191"/>
          <cell r="R191"/>
          <cell r="U191"/>
        </row>
        <row r="192">
          <cell r="E192"/>
          <cell r="Q192"/>
          <cell r="R192"/>
          <cell r="U192"/>
        </row>
        <row r="193">
          <cell r="E193"/>
          <cell r="Q193"/>
          <cell r="R193"/>
          <cell r="U193"/>
        </row>
        <row r="194">
          <cell r="E194"/>
          <cell r="Q194"/>
          <cell r="R194"/>
          <cell r="U194"/>
        </row>
        <row r="195">
          <cell r="E195"/>
          <cell r="Q195"/>
          <cell r="R195"/>
          <cell r="U195"/>
        </row>
        <row r="196">
          <cell r="E196"/>
          <cell r="Q196"/>
          <cell r="R196"/>
          <cell r="U196"/>
        </row>
        <row r="197">
          <cell r="E197"/>
          <cell r="Q197"/>
          <cell r="R197"/>
          <cell r="U197"/>
        </row>
        <row r="198">
          <cell r="E198"/>
          <cell r="Q198"/>
          <cell r="R198"/>
          <cell r="U198"/>
        </row>
        <row r="199">
          <cell r="E199"/>
          <cell r="Q199"/>
          <cell r="R199"/>
          <cell r="U199"/>
        </row>
        <row r="200">
          <cell r="E200"/>
          <cell r="Q200"/>
          <cell r="R200"/>
          <cell r="U200"/>
        </row>
        <row r="201">
          <cell r="E201"/>
          <cell r="Q201"/>
          <cell r="R201"/>
          <cell r="U201"/>
        </row>
        <row r="202">
          <cell r="E202"/>
          <cell r="Q202"/>
          <cell r="R202"/>
          <cell r="U202"/>
        </row>
        <row r="203">
          <cell r="E203"/>
          <cell r="Q203"/>
          <cell r="R203"/>
          <cell r="U203"/>
        </row>
        <row r="204">
          <cell r="E204"/>
          <cell r="Q204"/>
          <cell r="R204"/>
          <cell r="U204"/>
        </row>
        <row r="205">
          <cell r="E205"/>
          <cell r="Q205"/>
          <cell r="R205"/>
          <cell r="U205"/>
        </row>
        <row r="206">
          <cell r="E206"/>
          <cell r="Q206"/>
          <cell r="R206"/>
          <cell r="U206"/>
        </row>
        <row r="207">
          <cell r="E207"/>
          <cell r="Q207"/>
          <cell r="R207"/>
          <cell r="U207"/>
        </row>
        <row r="208">
          <cell r="E208"/>
          <cell r="Q208"/>
          <cell r="R208"/>
          <cell r="U208"/>
        </row>
        <row r="209">
          <cell r="E209"/>
          <cell r="Q209"/>
          <cell r="R209"/>
          <cell r="U209"/>
        </row>
        <row r="210">
          <cell r="E210"/>
          <cell r="Q210"/>
          <cell r="R210"/>
          <cell r="U210"/>
        </row>
        <row r="211">
          <cell r="E211"/>
          <cell r="Q211"/>
          <cell r="R211"/>
          <cell r="U211"/>
        </row>
        <row r="212">
          <cell r="E212"/>
          <cell r="Q212"/>
          <cell r="R212"/>
          <cell r="U212"/>
        </row>
        <row r="213">
          <cell r="E213"/>
          <cell r="Q213"/>
          <cell r="R213"/>
          <cell r="U213"/>
        </row>
        <row r="214">
          <cell r="E214"/>
          <cell r="Q214"/>
          <cell r="R214"/>
          <cell r="U214"/>
        </row>
        <row r="215">
          <cell r="E215"/>
          <cell r="Q215"/>
          <cell r="R215"/>
          <cell r="U215"/>
        </row>
        <row r="216">
          <cell r="E216"/>
          <cell r="Q216"/>
          <cell r="R216"/>
          <cell r="U216"/>
        </row>
        <row r="217">
          <cell r="E217"/>
          <cell r="Q217"/>
          <cell r="R217"/>
          <cell r="U217"/>
        </row>
        <row r="218">
          <cell r="E218"/>
          <cell r="Q218"/>
          <cell r="R218"/>
          <cell r="U218"/>
        </row>
        <row r="219">
          <cell r="E219"/>
          <cell r="Q219"/>
          <cell r="R219"/>
          <cell r="U219"/>
        </row>
        <row r="220">
          <cell r="E220"/>
          <cell r="Q220"/>
          <cell r="R220"/>
          <cell r="U220"/>
        </row>
        <row r="221">
          <cell r="E221"/>
          <cell r="Q221"/>
          <cell r="R221"/>
          <cell r="U221"/>
        </row>
        <row r="222">
          <cell r="E222"/>
          <cell r="Q222"/>
          <cell r="R222"/>
          <cell r="U222"/>
        </row>
        <row r="223">
          <cell r="E223"/>
          <cell r="Q223"/>
          <cell r="R223"/>
          <cell r="U223"/>
        </row>
        <row r="224">
          <cell r="E224"/>
          <cell r="Q224"/>
          <cell r="R224"/>
          <cell r="U224"/>
        </row>
        <row r="225">
          <cell r="E225"/>
          <cell r="Q225"/>
          <cell r="R225"/>
          <cell r="U225"/>
        </row>
        <row r="226">
          <cell r="E226"/>
          <cell r="Q226"/>
          <cell r="R226"/>
          <cell r="U226"/>
        </row>
        <row r="227">
          <cell r="E227"/>
          <cell r="Q227"/>
          <cell r="R227"/>
          <cell r="U227"/>
        </row>
        <row r="228">
          <cell r="E228"/>
          <cell r="Q228"/>
          <cell r="R228"/>
          <cell r="U228"/>
        </row>
        <row r="229">
          <cell r="E229"/>
          <cell r="Q229"/>
          <cell r="R229"/>
          <cell r="U229"/>
        </row>
        <row r="230">
          <cell r="E230"/>
          <cell r="Q230"/>
          <cell r="R230"/>
          <cell r="U230"/>
        </row>
        <row r="231">
          <cell r="E231"/>
          <cell r="Q231"/>
          <cell r="R231"/>
          <cell r="U231"/>
        </row>
        <row r="232">
          <cell r="E232"/>
          <cell r="Q232"/>
          <cell r="R232"/>
          <cell r="U232"/>
        </row>
        <row r="233">
          <cell r="E233"/>
          <cell r="Q233"/>
          <cell r="R233"/>
          <cell r="U233"/>
        </row>
        <row r="234">
          <cell r="E234"/>
          <cell r="Q234"/>
          <cell r="R234"/>
          <cell r="U234"/>
        </row>
        <row r="235">
          <cell r="E235"/>
          <cell r="Q235"/>
          <cell r="R235"/>
          <cell r="U235"/>
        </row>
        <row r="236">
          <cell r="E236"/>
          <cell r="Q236"/>
          <cell r="R236"/>
          <cell r="U236"/>
        </row>
        <row r="237">
          <cell r="E237"/>
          <cell r="Q237"/>
          <cell r="R237"/>
          <cell r="U237"/>
        </row>
        <row r="238">
          <cell r="E238"/>
          <cell r="Q238"/>
          <cell r="R238"/>
          <cell r="U238"/>
        </row>
        <row r="239">
          <cell r="E239"/>
          <cell r="Q239"/>
          <cell r="R239"/>
          <cell r="U239"/>
        </row>
        <row r="240">
          <cell r="E240"/>
          <cell r="Q240"/>
          <cell r="R240"/>
          <cell r="U240"/>
        </row>
        <row r="241">
          <cell r="E241"/>
          <cell r="Q241"/>
          <cell r="R241"/>
          <cell r="U241"/>
        </row>
        <row r="242">
          <cell r="E242"/>
          <cell r="Q242"/>
          <cell r="R242"/>
          <cell r="U242"/>
        </row>
        <row r="243">
          <cell r="E243"/>
          <cell r="Q243"/>
          <cell r="R243"/>
          <cell r="U243"/>
        </row>
        <row r="244">
          <cell r="E244"/>
          <cell r="Q244"/>
          <cell r="R244"/>
          <cell r="U244"/>
        </row>
        <row r="245">
          <cell r="E245"/>
          <cell r="Q245"/>
          <cell r="R245"/>
          <cell r="U245"/>
        </row>
        <row r="246">
          <cell r="E246"/>
          <cell r="Q246"/>
          <cell r="R246"/>
          <cell r="U246"/>
        </row>
        <row r="247">
          <cell r="E247"/>
          <cell r="Q247"/>
          <cell r="R247"/>
          <cell r="U247"/>
        </row>
        <row r="248">
          <cell r="E248"/>
          <cell r="Q248"/>
          <cell r="R248"/>
          <cell r="U248"/>
        </row>
        <row r="249">
          <cell r="E249"/>
          <cell r="Q249"/>
          <cell r="R249"/>
          <cell r="U249"/>
        </row>
        <row r="250">
          <cell r="E250"/>
          <cell r="Q250"/>
          <cell r="R250"/>
          <cell r="U250"/>
        </row>
        <row r="251">
          <cell r="E251"/>
          <cell r="Q251"/>
          <cell r="R251"/>
          <cell r="U251"/>
        </row>
        <row r="252">
          <cell r="E252"/>
          <cell r="Q252"/>
          <cell r="R252"/>
          <cell r="U252"/>
        </row>
        <row r="253">
          <cell r="E253"/>
          <cell r="Q253"/>
          <cell r="R253"/>
          <cell r="U253"/>
        </row>
        <row r="254">
          <cell r="E254"/>
          <cell r="Q254"/>
          <cell r="R254"/>
          <cell r="U254"/>
        </row>
        <row r="255">
          <cell r="E255"/>
          <cell r="Q255"/>
          <cell r="R255"/>
          <cell r="U255"/>
        </row>
        <row r="256">
          <cell r="E256"/>
          <cell r="Q256"/>
          <cell r="R256"/>
          <cell r="U256"/>
        </row>
        <row r="257">
          <cell r="E257"/>
          <cell r="Q257"/>
          <cell r="R257"/>
          <cell r="U257"/>
        </row>
        <row r="258">
          <cell r="E258"/>
          <cell r="Q258"/>
          <cell r="R258"/>
          <cell r="U258"/>
        </row>
        <row r="259">
          <cell r="E259"/>
          <cell r="Q259"/>
          <cell r="R259"/>
          <cell r="U259"/>
        </row>
        <row r="260">
          <cell r="E260"/>
          <cell r="Q260"/>
          <cell r="R260"/>
          <cell r="U260"/>
        </row>
        <row r="261">
          <cell r="E261"/>
          <cell r="Q261"/>
          <cell r="R261"/>
          <cell r="U261"/>
        </row>
        <row r="262">
          <cell r="E262"/>
          <cell r="Q262"/>
          <cell r="R262"/>
          <cell r="U262"/>
        </row>
        <row r="263">
          <cell r="E263"/>
          <cell r="Q263"/>
          <cell r="R263"/>
          <cell r="U263"/>
        </row>
        <row r="264">
          <cell r="E264"/>
          <cell r="Q264"/>
          <cell r="R264"/>
          <cell r="U264"/>
        </row>
        <row r="265">
          <cell r="E265"/>
          <cell r="Q265"/>
          <cell r="R265"/>
          <cell r="U265"/>
        </row>
        <row r="266">
          <cell r="E266"/>
          <cell r="Q266"/>
          <cell r="R266"/>
          <cell r="U266"/>
        </row>
        <row r="267">
          <cell r="E267"/>
          <cell r="Q267"/>
          <cell r="R267"/>
          <cell r="U267"/>
        </row>
        <row r="268">
          <cell r="E268"/>
          <cell r="Q268"/>
          <cell r="R268"/>
          <cell r="U268"/>
        </row>
        <row r="269">
          <cell r="E269"/>
          <cell r="Q269"/>
          <cell r="R269"/>
          <cell r="U269"/>
        </row>
        <row r="270">
          <cell r="E270"/>
          <cell r="Q270"/>
          <cell r="R270"/>
          <cell r="U270"/>
        </row>
        <row r="271">
          <cell r="E271"/>
          <cell r="Q271"/>
          <cell r="R271"/>
          <cell r="U271"/>
        </row>
        <row r="272">
          <cell r="E272"/>
          <cell r="Q272"/>
          <cell r="R272"/>
          <cell r="U272"/>
        </row>
        <row r="273">
          <cell r="E273"/>
          <cell r="Q273"/>
          <cell r="R273"/>
          <cell r="U273"/>
        </row>
        <row r="274">
          <cell r="E274"/>
          <cell r="Q274"/>
          <cell r="R274"/>
          <cell r="U274"/>
        </row>
        <row r="275">
          <cell r="E275"/>
          <cell r="Q275"/>
          <cell r="R275"/>
          <cell r="U275"/>
        </row>
        <row r="276">
          <cell r="E276"/>
          <cell r="Q276"/>
          <cell r="R276"/>
          <cell r="U276"/>
        </row>
        <row r="277">
          <cell r="E277"/>
          <cell r="Q277"/>
          <cell r="R277"/>
          <cell r="U277"/>
        </row>
        <row r="278">
          <cell r="E278"/>
          <cell r="Q278"/>
          <cell r="R278"/>
          <cell r="U278"/>
        </row>
        <row r="279">
          <cell r="E279"/>
          <cell r="Q279"/>
          <cell r="R279"/>
          <cell r="U279"/>
        </row>
        <row r="280">
          <cell r="E280"/>
          <cell r="Q280"/>
          <cell r="R280"/>
          <cell r="U280"/>
        </row>
        <row r="281">
          <cell r="E281"/>
          <cell r="Q281"/>
          <cell r="R281"/>
          <cell r="U281"/>
        </row>
        <row r="282">
          <cell r="E282"/>
          <cell r="Q282"/>
          <cell r="R282"/>
          <cell r="U282"/>
        </row>
        <row r="283">
          <cell r="E283"/>
          <cell r="Q283"/>
          <cell r="R283"/>
          <cell r="U283"/>
        </row>
        <row r="284">
          <cell r="E284"/>
          <cell r="Q284"/>
          <cell r="R284"/>
          <cell r="U284"/>
        </row>
        <row r="285">
          <cell r="E285"/>
          <cell r="Q285"/>
          <cell r="R285"/>
          <cell r="U285"/>
        </row>
        <row r="286">
          <cell r="E286"/>
          <cell r="Q286"/>
          <cell r="R286"/>
          <cell r="U286"/>
        </row>
        <row r="287">
          <cell r="E287"/>
          <cell r="Q287"/>
          <cell r="R287"/>
          <cell r="U287"/>
        </row>
        <row r="288">
          <cell r="E288"/>
          <cell r="Q288"/>
          <cell r="R288"/>
          <cell r="U288"/>
        </row>
        <row r="289">
          <cell r="E289"/>
          <cell r="Q289"/>
          <cell r="R289"/>
          <cell r="U289"/>
        </row>
        <row r="290">
          <cell r="E290"/>
          <cell r="Q290"/>
          <cell r="R290"/>
          <cell r="U290"/>
        </row>
        <row r="291">
          <cell r="E291"/>
          <cell r="Q291"/>
          <cell r="R291"/>
          <cell r="U291"/>
        </row>
        <row r="292">
          <cell r="E292"/>
          <cell r="Q292"/>
          <cell r="R292"/>
          <cell r="U292"/>
        </row>
        <row r="293">
          <cell r="E293"/>
          <cell r="Q293"/>
          <cell r="R293"/>
          <cell r="U293"/>
        </row>
        <row r="294">
          <cell r="E294"/>
          <cell r="Q294"/>
          <cell r="R294"/>
          <cell r="U294"/>
        </row>
        <row r="295">
          <cell r="E295"/>
          <cell r="Q295"/>
          <cell r="R295"/>
          <cell r="U295"/>
        </row>
        <row r="296">
          <cell r="E296"/>
          <cell r="Q296"/>
          <cell r="R296"/>
          <cell r="U296"/>
        </row>
        <row r="297">
          <cell r="E297"/>
          <cell r="Q297"/>
          <cell r="R297"/>
          <cell r="U297"/>
        </row>
        <row r="298">
          <cell r="E298"/>
          <cell r="Q298"/>
          <cell r="R298"/>
          <cell r="U298"/>
        </row>
        <row r="299">
          <cell r="E299"/>
          <cell r="Q299"/>
          <cell r="R299"/>
          <cell r="U299"/>
        </row>
        <row r="300">
          <cell r="E300"/>
          <cell r="Q300"/>
          <cell r="R300"/>
          <cell r="U300"/>
        </row>
        <row r="301">
          <cell r="E301"/>
          <cell r="Q301"/>
          <cell r="R301"/>
          <cell r="U301"/>
        </row>
        <row r="302">
          <cell r="E302"/>
          <cell r="Q302"/>
          <cell r="R302"/>
          <cell r="U302"/>
        </row>
        <row r="303">
          <cell r="E303"/>
          <cell r="Q303"/>
          <cell r="R303"/>
          <cell r="U303"/>
        </row>
        <row r="304">
          <cell r="E304"/>
          <cell r="Q304"/>
          <cell r="R304"/>
          <cell r="U304"/>
        </row>
        <row r="305">
          <cell r="E305"/>
          <cell r="Q305"/>
          <cell r="R305"/>
          <cell r="U305"/>
        </row>
        <row r="306">
          <cell r="E306"/>
          <cell r="Q306"/>
          <cell r="R306"/>
          <cell r="U306"/>
        </row>
        <row r="307">
          <cell r="E307"/>
          <cell r="Q307"/>
          <cell r="R307"/>
          <cell r="U307"/>
        </row>
        <row r="308">
          <cell r="E308"/>
          <cell r="Q308"/>
          <cell r="R308"/>
          <cell r="U308"/>
        </row>
        <row r="309">
          <cell r="E309"/>
          <cell r="Q309"/>
          <cell r="R309"/>
          <cell r="U309"/>
        </row>
        <row r="310">
          <cell r="E310"/>
          <cell r="Q310"/>
          <cell r="R310"/>
          <cell r="U310"/>
        </row>
        <row r="311">
          <cell r="E311"/>
          <cell r="Q311"/>
          <cell r="R311"/>
          <cell r="U311"/>
        </row>
        <row r="312">
          <cell r="E312"/>
          <cell r="Q312"/>
          <cell r="R312"/>
          <cell r="U312"/>
        </row>
        <row r="313">
          <cell r="E313"/>
          <cell r="Q313"/>
          <cell r="R313"/>
          <cell r="U313"/>
        </row>
        <row r="314">
          <cell r="E314"/>
          <cell r="Q314"/>
          <cell r="R314"/>
          <cell r="U314"/>
        </row>
        <row r="315">
          <cell r="E315"/>
          <cell r="Q315"/>
          <cell r="R315"/>
          <cell r="U315"/>
        </row>
        <row r="316">
          <cell r="E316"/>
          <cell r="Q316"/>
          <cell r="R316"/>
          <cell r="U316"/>
        </row>
        <row r="317">
          <cell r="E317"/>
          <cell r="Q317"/>
          <cell r="R317"/>
          <cell r="U317"/>
        </row>
        <row r="318">
          <cell r="E318"/>
          <cell r="Q318"/>
          <cell r="R318"/>
          <cell r="U318"/>
        </row>
        <row r="319">
          <cell r="E319"/>
          <cell r="Q319"/>
          <cell r="R319"/>
          <cell r="U319"/>
        </row>
        <row r="320">
          <cell r="E320"/>
          <cell r="Q320"/>
          <cell r="R320"/>
          <cell r="U320"/>
        </row>
        <row r="321">
          <cell r="E321"/>
          <cell r="Q321"/>
          <cell r="R321"/>
          <cell r="U321"/>
        </row>
        <row r="322">
          <cell r="E322"/>
          <cell r="Q322"/>
          <cell r="R322"/>
          <cell r="U322"/>
        </row>
        <row r="323">
          <cell r="E323"/>
          <cell r="Q323"/>
          <cell r="R323"/>
          <cell r="U323"/>
        </row>
        <row r="324">
          <cell r="E324"/>
          <cell r="Q324"/>
          <cell r="R324"/>
          <cell r="U324"/>
        </row>
        <row r="325">
          <cell r="E325"/>
          <cell r="Q325"/>
          <cell r="R325"/>
          <cell r="U325"/>
        </row>
        <row r="326">
          <cell r="E326"/>
          <cell r="Q326"/>
          <cell r="R326"/>
          <cell r="U326"/>
        </row>
        <row r="327">
          <cell r="E327"/>
          <cell r="Q327"/>
          <cell r="R327"/>
          <cell r="U327"/>
        </row>
        <row r="328">
          <cell r="E328"/>
          <cell r="Q328"/>
          <cell r="R328"/>
          <cell r="U328"/>
        </row>
        <row r="329">
          <cell r="E329"/>
          <cell r="Q329"/>
          <cell r="R329"/>
          <cell r="U329"/>
        </row>
        <row r="330">
          <cell r="E330"/>
          <cell r="Q330"/>
          <cell r="R330"/>
          <cell r="U330"/>
        </row>
        <row r="331">
          <cell r="E331"/>
          <cell r="Q331"/>
          <cell r="R331"/>
          <cell r="U331"/>
        </row>
        <row r="332">
          <cell r="E332"/>
          <cell r="Q332"/>
          <cell r="R332"/>
          <cell r="U332"/>
        </row>
        <row r="333">
          <cell r="E333"/>
          <cell r="Q333"/>
          <cell r="R333"/>
          <cell r="U333"/>
        </row>
        <row r="334">
          <cell r="E334"/>
          <cell r="Q334"/>
          <cell r="R334"/>
          <cell r="U334"/>
        </row>
        <row r="335">
          <cell r="E335"/>
          <cell r="Q335"/>
          <cell r="R335"/>
          <cell r="U335"/>
        </row>
        <row r="336">
          <cell r="E336"/>
          <cell r="Q336"/>
          <cell r="R336"/>
          <cell r="U336"/>
        </row>
        <row r="337">
          <cell r="E337"/>
          <cell r="Q337"/>
          <cell r="R337"/>
          <cell r="U337"/>
        </row>
        <row r="338">
          <cell r="E338"/>
          <cell r="Q338"/>
          <cell r="R338"/>
          <cell r="U338"/>
        </row>
        <row r="339">
          <cell r="E339"/>
          <cell r="Q339"/>
          <cell r="R339"/>
          <cell r="U339"/>
        </row>
        <row r="340">
          <cell r="E340"/>
          <cell r="Q340"/>
          <cell r="R340"/>
          <cell r="U340"/>
        </row>
        <row r="341">
          <cell r="E341"/>
          <cell r="Q341"/>
          <cell r="R341"/>
          <cell r="U341"/>
        </row>
        <row r="342">
          <cell r="E342"/>
          <cell r="Q342"/>
          <cell r="R342"/>
          <cell r="U342"/>
        </row>
        <row r="343">
          <cell r="E343"/>
          <cell r="Q343"/>
          <cell r="R343"/>
          <cell r="U343"/>
        </row>
        <row r="344">
          <cell r="E344"/>
          <cell r="Q344"/>
          <cell r="R344"/>
          <cell r="U344"/>
        </row>
        <row r="345">
          <cell r="E345"/>
          <cell r="Q345"/>
          <cell r="R345"/>
          <cell r="U345"/>
        </row>
        <row r="346">
          <cell r="E346"/>
          <cell r="Q346"/>
          <cell r="R346"/>
          <cell r="U346"/>
        </row>
        <row r="347">
          <cell r="E347"/>
          <cell r="Q347"/>
          <cell r="R347"/>
          <cell r="U347"/>
        </row>
        <row r="348">
          <cell r="E348"/>
          <cell r="Q348"/>
          <cell r="R348"/>
          <cell r="U348"/>
        </row>
        <row r="349">
          <cell r="E349"/>
          <cell r="Q349"/>
          <cell r="R349"/>
          <cell r="U349"/>
        </row>
        <row r="350">
          <cell r="E350"/>
          <cell r="Q350"/>
          <cell r="R350"/>
          <cell r="U350"/>
        </row>
        <row r="351">
          <cell r="E351"/>
          <cell r="Q351"/>
          <cell r="R351"/>
          <cell r="U351"/>
        </row>
        <row r="352">
          <cell r="E352"/>
          <cell r="Q352"/>
          <cell r="R352"/>
          <cell r="U352"/>
        </row>
        <row r="353">
          <cell r="E353"/>
          <cell r="Q353"/>
          <cell r="R353"/>
          <cell r="U353"/>
        </row>
        <row r="354">
          <cell r="E354"/>
          <cell r="Q354"/>
          <cell r="R354"/>
          <cell r="U354"/>
        </row>
        <row r="355">
          <cell r="E355"/>
          <cell r="Q355"/>
          <cell r="R355"/>
          <cell r="U355"/>
        </row>
        <row r="356">
          <cell r="E356"/>
          <cell r="Q356"/>
          <cell r="R356"/>
          <cell r="U356"/>
        </row>
        <row r="357">
          <cell r="E357"/>
          <cell r="Q357"/>
          <cell r="R357"/>
          <cell r="U357"/>
        </row>
        <row r="358">
          <cell r="E358"/>
          <cell r="Q358"/>
          <cell r="R358"/>
          <cell r="U358"/>
        </row>
        <row r="359">
          <cell r="E359"/>
          <cell r="Q359"/>
          <cell r="R359"/>
          <cell r="U359"/>
        </row>
        <row r="360">
          <cell r="E360"/>
          <cell r="Q360"/>
          <cell r="R360"/>
          <cell r="U360"/>
        </row>
        <row r="361">
          <cell r="E361"/>
          <cell r="Q361"/>
          <cell r="R361"/>
          <cell r="U361"/>
        </row>
        <row r="362">
          <cell r="E362"/>
          <cell r="Q362"/>
          <cell r="R362"/>
          <cell r="U362"/>
        </row>
        <row r="363">
          <cell r="E363"/>
          <cell r="Q363"/>
          <cell r="R363"/>
          <cell r="U363"/>
        </row>
        <row r="364">
          <cell r="E364"/>
          <cell r="Q364"/>
          <cell r="R364"/>
          <cell r="U364"/>
        </row>
        <row r="365">
          <cell r="E365"/>
          <cell r="Q365"/>
          <cell r="R365"/>
          <cell r="U365"/>
        </row>
        <row r="366">
          <cell r="E366"/>
          <cell r="Q366"/>
          <cell r="R366"/>
          <cell r="U366"/>
        </row>
        <row r="367">
          <cell r="E367"/>
          <cell r="Q367"/>
          <cell r="R367"/>
          <cell r="U367"/>
        </row>
        <row r="368">
          <cell r="E368"/>
          <cell r="Q368"/>
          <cell r="R368"/>
          <cell r="U368"/>
        </row>
        <row r="369">
          <cell r="E369"/>
          <cell r="Q369"/>
          <cell r="R369"/>
          <cell r="U369"/>
        </row>
        <row r="370">
          <cell r="E370"/>
          <cell r="Q370"/>
          <cell r="R370"/>
          <cell r="U370"/>
        </row>
        <row r="371">
          <cell r="E371"/>
          <cell r="Q371"/>
          <cell r="R371"/>
          <cell r="U371"/>
        </row>
        <row r="372">
          <cell r="E372"/>
          <cell r="Q372"/>
          <cell r="R372"/>
          <cell r="U372"/>
        </row>
        <row r="373">
          <cell r="E373"/>
          <cell r="Q373"/>
          <cell r="R373"/>
          <cell r="U373"/>
        </row>
        <row r="374">
          <cell r="E374"/>
          <cell r="Q374"/>
          <cell r="R374"/>
          <cell r="U374"/>
        </row>
        <row r="375">
          <cell r="E375"/>
          <cell r="Q375"/>
          <cell r="R375"/>
          <cell r="U375"/>
        </row>
        <row r="376">
          <cell r="E376"/>
          <cell r="Q376"/>
          <cell r="R376"/>
          <cell r="U376"/>
        </row>
        <row r="377">
          <cell r="E377"/>
          <cell r="Q377"/>
          <cell r="R377"/>
          <cell r="U377"/>
        </row>
        <row r="378">
          <cell r="E378"/>
          <cell r="Q378"/>
          <cell r="R378"/>
          <cell r="U378"/>
        </row>
        <row r="379">
          <cell r="E379"/>
          <cell r="Q379"/>
          <cell r="R379"/>
          <cell r="U379"/>
        </row>
        <row r="380">
          <cell r="E380"/>
          <cell r="Q380"/>
          <cell r="R380"/>
          <cell r="U380"/>
        </row>
        <row r="381">
          <cell r="E381"/>
          <cell r="Q381"/>
          <cell r="R381"/>
          <cell r="U381"/>
        </row>
        <row r="382">
          <cell r="E382"/>
          <cell r="Q382"/>
          <cell r="R382"/>
          <cell r="U382"/>
        </row>
        <row r="383">
          <cell r="E383"/>
          <cell r="Q383"/>
          <cell r="R383"/>
          <cell r="U383"/>
        </row>
        <row r="384">
          <cell r="E384"/>
          <cell r="Q384"/>
          <cell r="R384"/>
          <cell r="U384"/>
        </row>
        <row r="385">
          <cell r="E385"/>
          <cell r="Q385"/>
          <cell r="R385"/>
          <cell r="U385"/>
        </row>
        <row r="386">
          <cell r="E386"/>
          <cell r="Q386"/>
          <cell r="R386"/>
          <cell r="U386"/>
        </row>
        <row r="387">
          <cell r="E387"/>
          <cell r="Q387"/>
          <cell r="R387"/>
          <cell r="U387"/>
        </row>
        <row r="388">
          <cell r="E388"/>
          <cell r="Q388"/>
          <cell r="R388"/>
          <cell r="U388"/>
        </row>
        <row r="389">
          <cell r="E389"/>
          <cell r="Q389"/>
          <cell r="R389"/>
          <cell r="U389"/>
        </row>
        <row r="390">
          <cell r="E390"/>
          <cell r="Q390"/>
          <cell r="R390"/>
          <cell r="U390"/>
        </row>
        <row r="391">
          <cell r="E391"/>
          <cell r="Q391"/>
          <cell r="R391"/>
          <cell r="U391"/>
        </row>
        <row r="392">
          <cell r="E392"/>
          <cell r="Q392"/>
          <cell r="R392"/>
          <cell r="U392"/>
        </row>
        <row r="393">
          <cell r="E393"/>
          <cell r="Q393"/>
          <cell r="R393"/>
          <cell r="U393"/>
        </row>
        <row r="394">
          <cell r="E394"/>
          <cell r="Q394"/>
          <cell r="R394"/>
          <cell r="U394"/>
        </row>
        <row r="395">
          <cell r="E395"/>
          <cell r="Q395"/>
          <cell r="R395"/>
          <cell r="U395"/>
        </row>
        <row r="396">
          <cell r="E396"/>
          <cell r="Q396"/>
          <cell r="R396"/>
          <cell r="U396"/>
        </row>
        <row r="397">
          <cell r="E397"/>
          <cell r="Q397"/>
          <cell r="R397"/>
          <cell r="U397"/>
        </row>
        <row r="398">
          <cell r="E398"/>
          <cell r="Q398"/>
          <cell r="R398"/>
          <cell r="U398"/>
        </row>
        <row r="399">
          <cell r="E399"/>
          <cell r="Q399"/>
          <cell r="R399"/>
          <cell r="U399"/>
        </row>
        <row r="400">
          <cell r="E400"/>
          <cell r="Q400"/>
          <cell r="R400"/>
          <cell r="U400"/>
        </row>
        <row r="401">
          <cell r="E401"/>
          <cell r="Q401"/>
          <cell r="R401"/>
          <cell r="U401"/>
        </row>
      </sheetData>
      <sheetData sheetId="7" refreshError="1"/>
      <sheetData sheetId="8" refreshError="1"/>
      <sheetData sheetId="9" refreshError="1">
        <row r="7">
          <cell r="B7"/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фин.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B8"/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фин.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B9"/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>
            <v>6.9444444444444447E-4</v>
          </cell>
          <cell r="AB9">
            <v>6.9444444444444447E-4</v>
          </cell>
          <cell r="AC9"/>
          <cell r="AD9" t="str">
            <v>не фин.</v>
          </cell>
          <cell r="AF9"/>
          <cell r="AH9"/>
          <cell r="AJ9">
            <v>2</v>
          </cell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B10"/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фин.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B11"/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фин.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B12"/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фин.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B13"/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фин.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B14"/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фин.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B15"/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фин.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B16"/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фин.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B17"/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фин.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B18"/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фин.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B19"/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фин.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B20"/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фин.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B21"/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фин.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B22"/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фин.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B23"/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фин.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B24"/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фин.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B25"/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фин.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фин.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фин.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фин.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фин.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фин.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фин.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фин.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фин.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фин.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фин.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фин.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фин.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фин.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фин.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фин.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фин.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фин.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фин.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фин.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фин.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фин.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фин.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фин.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фин.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фин.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фин.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фин.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фин.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фин.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фин.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фин.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фин.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фин.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фин.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фин.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фин.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фин.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фин.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фин.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фин.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фин.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фин.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фин.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фин.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фин.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фин.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фин.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фин.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фин.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фин.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фин.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фин.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фин.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фин.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фин.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фин.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фин.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фин.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фин.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фин.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фин.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фин.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фин.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фин.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фин.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фин.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фин.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фин.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фин.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фин.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фин.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фин.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фин.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фин.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фин.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фин.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фин.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фин.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фин.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фин.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фин.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фин.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фин.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фин.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фин.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фин.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фин.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фин.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фин.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фин.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фин.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фин.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фин.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фин.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фин.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фин.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фин.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фин.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фин.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фин.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фин.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фин.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фин.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фин.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фин.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фин.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фин.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фин.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фин.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фин.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фин.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фин.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фин.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фин.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фин.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фин.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фин.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фин.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фин.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фин.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фин.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фин.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фин.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фин.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фин.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фин.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фин.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фин.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фин.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фин.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фин.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фин.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фин.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фин.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фин.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фин.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фин.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фин.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фин.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фин.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фин.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фин.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фин.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фин.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фин.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фин.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фин.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фин.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фин.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фин.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фин.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фин.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фин.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фин.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фин.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фин.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фин.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фин.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фин.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фин.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фин.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фин.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фин.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фин.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фин.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фин.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фин.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фин.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фин.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фин.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фин.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фин.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фин.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фин.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фин.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фин.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фин.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фин.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фин.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фин.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фин.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фин.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фин.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фин.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фин.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фин.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фин.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фин.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фин.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фин.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фин.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фин.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фин.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фин.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фин.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фин.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фин.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фин.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фин.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фин.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фин.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фин.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фин.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фин.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фин.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фин.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фин.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фин.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фин.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фин.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фин.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фин.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фин.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фин.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фин.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фин.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фин.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фин.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фин.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фин.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фин.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фин.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фин.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фин.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фин.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фин.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фин.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фин.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фин.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фин.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фин.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фин.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фин.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фин.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фин.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фин.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фин.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фин.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фин.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фин.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фин.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фин.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фин.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фин.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фин.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фин.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фин.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фин.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фин.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фин.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фин.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фин.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фин.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фин.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фин.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фин.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фин.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фин.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фин.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фин.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фин.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фин.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фин.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фин.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фин.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фин.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фин.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фин.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фин.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фин.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фин.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фин.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фин.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фин.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фин.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фин.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фин.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фин.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фин.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фин.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фин.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фин.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фин.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фин.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фин.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фин.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фин.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фин.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фин.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фин.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фин.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фин.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фин.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фин.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фин.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фин.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фин.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фин.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фин.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фин.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фин.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фин.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фин.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фин.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фин.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фин.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фин.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фин.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фин.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фин.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фин.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фин.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фин.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фин.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фин.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фин.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фин.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фин.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фин.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фин.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фин.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фин.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фин.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фин.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фин.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фин.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фин.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фин.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фин.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фин.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фин.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фин.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фин.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фин.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фин.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фин.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фин.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фин.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фин.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фин.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фин.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фин.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фин.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фин.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фин.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фин.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фин.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фин.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фин.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фин.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фин.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фин.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фин.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фин.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фин.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фин.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фин.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фин.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фин.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фин.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фин.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фин.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фин.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фин.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фин.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фин.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фин.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фин.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фин.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фин.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фин.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фин.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фин.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фин.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фин.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фин.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фин.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фин.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фин.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фин.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фин.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фин.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фин.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фин.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фин.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фин.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фин.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фин.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фин.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фин.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фин.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фин.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фин.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фин.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фин.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фин.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фин.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фин.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фин.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фин.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фин.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фин.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фин.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фин.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фин.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фин.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фин.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фин.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фин.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фин.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фин.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фин.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фин.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фин.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фин.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фин.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фин.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фин.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фин.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фин.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фин.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фин.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фин.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фин.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фин.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фин.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фин.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фин.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фин.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фин.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фин.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фин.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фин.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фин.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фин.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фин.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фин.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фин.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фин.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фин.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фин.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фин.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фин.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фин.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фин.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фин.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фин.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фин.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фин.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фин.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фин.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фин.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фин.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фин.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фин.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фин.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фин.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фин.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фин.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фин.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фин.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фин.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фин.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фин.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фин.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фин.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фин.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фин.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фин.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фин.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фин.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фин.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фин.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фин.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фин.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фин.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фин.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фин.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фин.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фин.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фин.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фин.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фин.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фин.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фин.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фин.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фин.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фин.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фин.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фин.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фин.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фин.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фин.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фин.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фин.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фин.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фин.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фин.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фин.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фин.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фин.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фин.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фин.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фин.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фин.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фин.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фин.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фин.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фин.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фин.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фин.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фин.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фин.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фин.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фин.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фин.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фин.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фин.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фин.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фин.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фин.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фин.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фин.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фин.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фин.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фин.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фин.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фин.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фин.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фин.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фин.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фин.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фин.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фин.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фин.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фин.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фин.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фин.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фин.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фин.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фин.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фин.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фин.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фин.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фин.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фин.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фин.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фин.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фин.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фин.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фин.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фин.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фин.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фин.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фин.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фин.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фин.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фин.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фин.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фин.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фин.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фин.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фин.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фин.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фин.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фин.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фин.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фин.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фин.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фин.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фин.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фин.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фин.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фин.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фин.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фин.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фин.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фин.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фин.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фин.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фин.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фин.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фин.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фин.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фин.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фин.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фин.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фин.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фин.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фин.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фин.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фин.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фин.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фин.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фин.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фин.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фин.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фин.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фин.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фин.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фин.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фин.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фин.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фин.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фин.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фин.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фин.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фин.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фин.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фин.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фин.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фин.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фин.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фин.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фин.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фин.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фин.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фин.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фин.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фин.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фин.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фин.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фин.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фин.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фин.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фин.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фин.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фин.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фин.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фин.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фин.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фин.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фин.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фин.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фин.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фин.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фин.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фин.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фин.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фин.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фин.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фин.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фин.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фин.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фин.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фин.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фин.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фин.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фин.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фин.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фин.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фин.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фин.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фин.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фин.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фин.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фин.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фин.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фин.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фин.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фин.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фин.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фин.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фин.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фин.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фин.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фин.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фин.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фин.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фин.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фин.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фин.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фин.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фин.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фин.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фин.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фин.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фин.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фин.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фин.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43616.357711458331</v>
          </cell>
        </row>
      </sheetData>
      <sheetData sheetId="10" refreshError="1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фин.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фин.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фин.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фин.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фин.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фин.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фин.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фин.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фин.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фин.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фин.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фин.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фин.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фин.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фин.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фин.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фин.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фин.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фин.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фин.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фин.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фин.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фин.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фин.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фин.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фин.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фин.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фин.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фин.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фин.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фин.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фин.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фин.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фин.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фин.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фин.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фин.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фин.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фин.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фин.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фин.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фин.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фин.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фин.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фин.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фин.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фин.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фин.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фин.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фин.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фин.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фин.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фин.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фин.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фин.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фин.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фин.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фин.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фин.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фин.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фин.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фин.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фин.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фин.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фин.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фин.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фин.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фин.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фин.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фин.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фин.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фин.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фин.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фин.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фин.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фин.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фин.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фин.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фин.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фин.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фин.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фин.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фин.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фин.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фин.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фин.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фин.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фин.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фин.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фин.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фин.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фин.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фин.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фин.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фин.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фин.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фин.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фин.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фин.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фин.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фин.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фин.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фин.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фин.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фин.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фин.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фин.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фин.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фин.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фин.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фин.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фин.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фин.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фин.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фин.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фин.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фин.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фин.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фин.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фин.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фин.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фин.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фин.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фин.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фин.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фин.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фин.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фин.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фин.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фин.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фин.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фин.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фин.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фин.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фин.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фин.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фин.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фин.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фин.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фин.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фин.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фин.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фин.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фин.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фин.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фин.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фин.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фин.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фин.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фин.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фин.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фин.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фин.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фин.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фин.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фин.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фин.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фин.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фин.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фин.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фин.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фин.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фин.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фин.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фин.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фин.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фин.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фин.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фин.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фин.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фин.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фин.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фин.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фин.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фин.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фин.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фин.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фин.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фин.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фин.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фин.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фин.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фин.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фин.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фин.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фин.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фин.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фин.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фин.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фин.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фин.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фин.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фин.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фин.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фин.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фин.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фин.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фин.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фин.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фин.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фин.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фин.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фин.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фин.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фин.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фин.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фин.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фин.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фин.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фин.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фин.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фин.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фин.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фин.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фин.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фин.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фин.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фин.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фин.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фин.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фин.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фин.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фин.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фин.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фин.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фин.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фин.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фин.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фин.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фин.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фин.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фин.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фин.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фин.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фин.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фин.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фин.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фин.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фин.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фин.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фин.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фин.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фин.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фин.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фин.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фин.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фин.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фин.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фин.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фин.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фин.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фин.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фин.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фин.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фин.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фин.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фин.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фин.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фин.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фин.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фин.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фин.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фин.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фин.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фин.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фин.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фин.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фин.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фин.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фин.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фин.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фин.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фин.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фин.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фин.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фин.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фин.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фин.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фин.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фин.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фин.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фин.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фин.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фин.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фин.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фин.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фин.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фин.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фин.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фин.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фин.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фин.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фин.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фин.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фин.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фин.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фин.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фин.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фин.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фин.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43616.357711458331</v>
          </cell>
        </row>
      </sheetData>
      <sheetData sheetId="11" refreshError="1">
        <row r="7">
          <cell r="C7"/>
          <cell r="D7"/>
          <cell r="E7"/>
          <cell r="R7"/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>
            <v>0</v>
          </cell>
          <cell r="Z7"/>
          <cell r="AA7" t="str">
            <v>не фин.</v>
          </cell>
          <cell r="AC7"/>
          <cell r="AE7"/>
          <cell r="AR7"/>
          <cell r="AS7"/>
          <cell r="AT7"/>
          <cell r="AU7">
            <v>4</v>
          </cell>
          <cell r="AV7">
            <v>0</v>
          </cell>
          <cell r="AW7"/>
        </row>
        <row r="8">
          <cell r="C8"/>
          <cell r="D8"/>
          <cell r="E8"/>
          <cell r="R8"/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>
            <v>0</v>
          </cell>
          <cell r="Z8"/>
          <cell r="AA8" t="str">
            <v>не фин.</v>
          </cell>
          <cell r="AC8"/>
          <cell r="AE8"/>
          <cell r="AR8"/>
          <cell r="AS8"/>
          <cell r="AT8"/>
          <cell r="AU8">
            <v>4</v>
          </cell>
          <cell r="AV8">
            <v>0</v>
          </cell>
          <cell r="AW8"/>
        </row>
        <row r="9">
          <cell r="C9"/>
          <cell r="D9"/>
          <cell r="E9"/>
          <cell r="R9"/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>
            <v>0</v>
          </cell>
          <cell r="Z9"/>
          <cell r="AA9" t="str">
            <v>не фин.</v>
          </cell>
          <cell r="AC9"/>
          <cell r="AE9"/>
          <cell r="AR9"/>
          <cell r="AS9"/>
          <cell r="AT9"/>
          <cell r="AU9">
            <v>4</v>
          </cell>
          <cell r="AV9">
            <v>0</v>
          </cell>
          <cell r="AW9"/>
        </row>
        <row r="10">
          <cell r="C10"/>
          <cell r="D10"/>
          <cell r="E10"/>
          <cell r="R10"/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>
            <v>0</v>
          </cell>
          <cell r="Z10"/>
          <cell r="AA10" t="str">
            <v>не фин.</v>
          </cell>
          <cell r="AC10"/>
          <cell r="AE10"/>
          <cell r="AR10"/>
          <cell r="AS10"/>
          <cell r="AT10"/>
          <cell r="AU10">
            <v>4</v>
          </cell>
          <cell r="AV10">
            <v>0</v>
          </cell>
          <cell r="AW10"/>
        </row>
        <row r="11">
          <cell r="C11"/>
          <cell r="D11"/>
          <cell r="E11"/>
          <cell r="R11"/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>
            <v>0</v>
          </cell>
          <cell r="Z11"/>
          <cell r="AA11" t="str">
            <v>не фин.</v>
          </cell>
          <cell r="AC11"/>
          <cell r="AE11"/>
          <cell r="AR11"/>
          <cell r="AS11"/>
          <cell r="AT11"/>
          <cell r="AU11">
            <v>4</v>
          </cell>
          <cell r="AV11">
            <v>0</v>
          </cell>
          <cell r="AW11"/>
        </row>
        <row r="12">
          <cell r="C12"/>
          <cell r="D12"/>
          <cell r="E12"/>
          <cell r="R12"/>
          <cell r="S12">
            <v>0</v>
          </cell>
          <cell r="T12">
            <v>0</v>
          </cell>
          <cell r="U12">
            <v>0</v>
          </cell>
          <cell r="V12"/>
          <cell r="W12"/>
          <cell r="X12"/>
          <cell r="Y12">
            <v>0</v>
          </cell>
          <cell r="Z12"/>
          <cell r="AA12" t="str">
            <v>не фин.</v>
          </cell>
          <cell r="AC12"/>
          <cell r="AE12"/>
          <cell r="AR12"/>
          <cell r="AS12"/>
          <cell r="AT12"/>
          <cell r="AU12">
            <v>4</v>
          </cell>
          <cell r="AV12">
            <v>0</v>
          </cell>
          <cell r="AW12"/>
        </row>
        <row r="13">
          <cell r="C13"/>
          <cell r="D13"/>
          <cell r="E13"/>
          <cell r="R13"/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>
            <v>0</v>
          </cell>
          <cell r="Z13"/>
          <cell r="AA13" t="str">
            <v>не фин.</v>
          </cell>
          <cell r="AC13"/>
          <cell r="AE13"/>
          <cell r="AR13"/>
          <cell r="AS13"/>
          <cell r="AT13"/>
          <cell r="AU13">
            <v>4</v>
          </cell>
          <cell r="AV13">
            <v>0</v>
          </cell>
          <cell r="AW13"/>
        </row>
        <row r="14">
          <cell r="C14"/>
          <cell r="D14"/>
          <cell r="E14"/>
          <cell r="R14"/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>
            <v>0</v>
          </cell>
          <cell r="Z14"/>
          <cell r="AA14" t="str">
            <v>не фин.</v>
          </cell>
          <cell r="AC14"/>
          <cell r="AE14"/>
          <cell r="AR14"/>
          <cell r="AS14"/>
          <cell r="AT14"/>
          <cell r="AU14">
            <v>4</v>
          </cell>
          <cell r="AV14">
            <v>0</v>
          </cell>
          <cell r="AW14"/>
        </row>
        <row r="15">
          <cell r="C15"/>
          <cell r="D15"/>
          <cell r="E15"/>
          <cell r="R15"/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>
            <v>0</v>
          </cell>
          <cell r="Z15"/>
          <cell r="AA15" t="str">
            <v>не фин.</v>
          </cell>
          <cell r="AC15"/>
          <cell r="AE15"/>
          <cell r="AR15"/>
          <cell r="AS15"/>
          <cell r="AT15"/>
          <cell r="AU15">
            <v>4</v>
          </cell>
          <cell r="AV15">
            <v>0</v>
          </cell>
          <cell r="AW15"/>
        </row>
        <row r="16">
          <cell r="C16"/>
          <cell r="D16"/>
          <cell r="E16"/>
          <cell r="R16"/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>
            <v>0</v>
          </cell>
          <cell r="Z16"/>
          <cell r="AA16" t="str">
            <v>не фин.</v>
          </cell>
          <cell r="AC16"/>
          <cell r="AE16"/>
          <cell r="AR16"/>
          <cell r="AS16"/>
          <cell r="AT16"/>
          <cell r="AU16">
            <v>4</v>
          </cell>
          <cell r="AV16">
            <v>0</v>
          </cell>
          <cell r="AW16"/>
        </row>
        <row r="17">
          <cell r="C17"/>
          <cell r="D17"/>
          <cell r="E17"/>
          <cell r="R17"/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>
            <v>0</v>
          </cell>
          <cell r="Z17"/>
          <cell r="AA17" t="str">
            <v>не фин.</v>
          </cell>
          <cell r="AC17"/>
          <cell r="AE17"/>
          <cell r="AR17"/>
          <cell r="AS17"/>
          <cell r="AT17"/>
          <cell r="AU17">
            <v>4</v>
          </cell>
          <cell r="AV17">
            <v>0</v>
          </cell>
          <cell r="AW17"/>
        </row>
        <row r="18">
          <cell r="C18"/>
          <cell r="D18"/>
          <cell r="E18"/>
          <cell r="R18"/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>
            <v>0</v>
          </cell>
          <cell r="Z18"/>
          <cell r="AA18" t="str">
            <v>не фин.</v>
          </cell>
          <cell r="AC18"/>
          <cell r="AE18"/>
          <cell r="AR18"/>
          <cell r="AS18"/>
          <cell r="AT18"/>
          <cell r="AU18">
            <v>4</v>
          </cell>
          <cell r="AV18">
            <v>0</v>
          </cell>
          <cell r="AW18"/>
        </row>
        <row r="19">
          <cell r="C19"/>
          <cell r="D19"/>
          <cell r="E19"/>
          <cell r="R19"/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>
            <v>0</v>
          </cell>
          <cell r="Z19"/>
          <cell r="AA19" t="str">
            <v>не фин.</v>
          </cell>
          <cell r="AC19"/>
          <cell r="AE19"/>
          <cell r="AR19"/>
          <cell r="AS19"/>
          <cell r="AT19"/>
          <cell r="AU19">
            <v>4</v>
          </cell>
          <cell r="AV19">
            <v>0</v>
          </cell>
          <cell r="AW19"/>
        </row>
        <row r="20">
          <cell r="C20"/>
          <cell r="D20"/>
          <cell r="E20"/>
          <cell r="R20"/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>
            <v>0</v>
          </cell>
          <cell r="Z20"/>
          <cell r="AA20" t="str">
            <v>не фин.</v>
          </cell>
          <cell r="AC20"/>
          <cell r="AE20"/>
          <cell r="AR20"/>
          <cell r="AS20"/>
          <cell r="AT20"/>
          <cell r="AU20">
            <v>4</v>
          </cell>
          <cell r="AV20">
            <v>0</v>
          </cell>
          <cell r="AW20"/>
        </row>
        <row r="21">
          <cell r="C21"/>
          <cell r="D21"/>
          <cell r="E21"/>
          <cell r="R21"/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>
            <v>0</v>
          </cell>
          <cell r="Z21"/>
          <cell r="AA21" t="str">
            <v>не фин.</v>
          </cell>
          <cell r="AC21"/>
          <cell r="AE21"/>
          <cell r="AR21"/>
          <cell r="AS21"/>
          <cell r="AT21"/>
          <cell r="AU21">
            <v>4</v>
          </cell>
          <cell r="AV21">
            <v>0</v>
          </cell>
          <cell r="AW21"/>
        </row>
        <row r="22">
          <cell r="C22"/>
          <cell r="D22"/>
          <cell r="E22"/>
          <cell r="R22"/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>
            <v>0</v>
          </cell>
          <cell r="Z22"/>
          <cell r="AA22" t="str">
            <v>не фин.</v>
          </cell>
          <cell r="AC22"/>
          <cell r="AE22"/>
          <cell r="AR22"/>
          <cell r="AS22"/>
          <cell r="AT22"/>
          <cell r="AU22">
            <v>4</v>
          </cell>
          <cell r="AV22">
            <v>0</v>
          </cell>
          <cell r="AW22"/>
        </row>
        <row r="23">
          <cell r="C23"/>
          <cell r="D23"/>
          <cell r="E23"/>
          <cell r="R23"/>
          <cell r="S23">
            <v>0</v>
          </cell>
          <cell r="T23">
            <v>0</v>
          </cell>
          <cell r="U23">
            <v>0</v>
          </cell>
          <cell r="V23"/>
          <cell r="W23"/>
          <cell r="X23"/>
          <cell r="Y23">
            <v>0</v>
          </cell>
          <cell r="Z23"/>
          <cell r="AA23" t="str">
            <v>не фин.</v>
          </cell>
          <cell r="AC23"/>
          <cell r="AE23"/>
          <cell r="AR23"/>
          <cell r="AS23"/>
          <cell r="AT23"/>
          <cell r="AU23">
            <v>4</v>
          </cell>
          <cell r="AV23">
            <v>0</v>
          </cell>
          <cell r="AW23"/>
        </row>
        <row r="24">
          <cell r="C24"/>
          <cell r="D24"/>
          <cell r="E24"/>
          <cell r="R24"/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>
            <v>0</v>
          </cell>
          <cell r="Z24"/>
          <cell r="AA24" t="str">
            <v>не фин.</v>
          </cell>
          <cell r="AC24"/>
          <cell r="AE24"/>
          <cell r="AR24"/>
          <cell r="AS24"/>
          <cell r="AT24"/>
          <cell r="AU24">
            <v>4</v>
          </cell>
          <cell r="AV24">
            <v>0</v>
          </cell>
          <cell r="AW24"/>
        </row>
        <row r="25">
          <cell r="C25"/>
          <cell r="D25"/>
          <cell r="E25"/>
          <cell r="R25"/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>
            <v>0</v>
          </cell>
          <cell r="Z25"/>
          <cell r="AA25" t="str">
            <v>не фин.</v>
          </cell>
          <cell r="AC25"/>
          <cell r="AE25"/>
          <cell r="AR25"/>
          <cell r="AS25"/>
          <cell r="AT25"/>
          <cell r="AU25">
            <v>4</v>
          </cell>
          <cell r="AV25">
            <v>0</v>
          </cell>
          <cell r="AW25"/>
        </row>
        <row r="26">
          <cell r="C26"/>
          <cell r="D26"/>
          <cell r="E26"/>
          <cell r="R26"/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>
            <v>0</v>
          </cell>
          <cell r="Z26"/>
          <cell r="AA26" t="str">
            <v>не фин.</v>
          </cell>
          <cell r="AC26"/>
          <cell r="AE26"/>
          <cell r="AR26"/>
          <cell r="AS26"/>
          <cell r="AT26"/>
          <cell r="AU26">
            <v>4</v>
          </cell>
          <cell r="AV26">
            <v>0</v>
          </cell>
          <cell r="AW26"/>
        </row>
        <row r="27">
          <cell r="C27"/>
          <cell r="D27"/>
          <cell r="E27"/>
          <cell r="R27"/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>
            <v>0</v>
          </cell>
          <cell r="Z27"/>
          <cell r="AA27" t="str">
            <v>не фин.</v>
          </cell>
          <cell r="AC27"/>
          <cell r="AE27"/>
          <cell r="AR27"/>
          <cell r="AS27"/>
          <cell r="AT27"/>
          <cell r="AU27">
            <v>4</v>
          </cell>
          <cell r="AV27">
            <v>0</v>
          </cell>
          <cell r="AW27"/>
        </row>
        <row r="28">
          <cell r="C28"/>
          <cell r="D28"/>
          <cell r="E28"/>
          <cell r="R28"/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>
            <v>0</v>
          </cell>
          <cell r="Z28"/>
          <cell r="AA28" t="str">
            <v>не фин.</v>
          </cell>
          <cell r="AC28"/>
          <cell r="AE28"/>
          <cell r="AR28"/>
          <cell r="AS28"/>
          <cell r="AT28"/>
          <cell r="AU28">
            <v>4</v>
          </cell>
          <cell r="AV28">
            <v>0</v>
          </cell>
          <cell r="AW28"/>
        </row>
        <row r="29">
          <cell r="C29"/>
          <cell r="D29"/>
          <cell r="E29"/>
          <cell r="R29"/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>
            <v>0</v>
          </cell>
          <cell r="Z29"/>
          <cell r="AA29" t="str">
            <v>не фин.</v>
          </cell>
          <cell r="AC29"/>
          <cell r="AE29"/>
          <cell r="AR29"/>
          <cell r="AS29"/>
          <cell r="AT29"/>
          <cell r="AU29">
            <v>4</v>
          </cell>
          <cell r="AV29">
            <v>0</v>
          </cell>
          <cell r="AW29"/>
        </row>
        <row r="30">
          <cell r="C30"/>
          <cell r="D30"/>
          <cell r="E30"/>
          <cell r="R30"/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>
            <v>0</v>
          </cell>
          <cell r="Z30"/>
          <cell r="AA30" t="str">
            <v>не фин.</v>
          </cell>
          <cell r="AC30"/>
          <cell r="AE30"/>
          <cell r="AR30"/>
          <cell r="AS30"/>
          <cell r="AT30"/>
          <cell r="AU30">
            <v>4</v>
          </cell>
          <cell r="AV30">
            <v>0</v>
          </cell>
          <cell r="AW30"/>
        </row>
        <row r="31">
          <cell r="C31"/>
          <cell r="D31"/>
          <cell r="E31"/>
          <cell r="R31"/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>
            <v>0</v>
          </cell>
          <cell r="Z31"/>
          <cell r="AA31" t="str">
            <v>не фин.</v>
          </cell>
          <cell r="AC31"/>
          <cell r="AE31"/>
          <cell r="AR31"/>
          <cell r="AS31"/>
          <cell r="AT31"/>
          <cell r="AU31">
            <v>4</v>
          </cell>
          <cell r="AV31">
            <v>0</v>
          </cell>
          <cell r="AW31"/>
        </row>
        <row r="32">
          <cell r="C32"/>
          <cell r="D32"/>
          <cell r="E32"/>
          <cell r="R32"/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>
            <v>0</v>
          </cell>
          <cell r="Z32"/>
          <cell r="AA32" t="str">
            <v>не фин.</v>
          </cell>
          <cell r="AC32"/>
          <cell r="AE32"/>
          <cell r="AR32"/>
          <cell r="AS32"/>
          <cell r="AT32"/>
          <cell r="AU32">
            <v>4</v>
          </cell>
          <cell r="AV32">
            <v>0</v>
          </cell>
          <cell r="AW32"/>
        </row>
        <row r="33">
          <cell r="C33"/>
          <cell r="D33"/>
          <cell r="E33"/>
          <cell r="R33"/>
          <cell r="S33">
            <v>0</v>
          </cell>
          <cell r="T33">
            <v>0</v>
          </cell>
          <cell r="U33">
            <v>0</v>
          </cell>
          <cell r="V33"/>
          <cell r="W33"/>
          <cell r="X33"/>
          <cell r="Y33">
            <v>0</v>
          </cell>
          <cell r="Z33"/>
          <cell r="AA33" t="str">
            <v>не фин.</v>
          </cell>
          <cell r="AC33"/>
          <cell r="AE33"/>
          <cell r="AR33"/>
          <cell r="AS33"/>
          <cell r="AT33"/>
          <cell r="AU33">
            <v>4</v>
          </cell>
          <cell r="AV33">
            <v>0</v>
          </cell>
          <cell r="AW33"/>
        </row>
        <row r="34">
          <cell r="C34"/>
          <cell r="D34"/>
          <cell r="E34"/>
          <cell r="R34"/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>
            <v>0</v>
          </cell>
          <cell r="Z34"/>
          <cell r="AA34" t="str">
            <v>не фин.</v>
          </cell>
          <cell r="AC34"/>
          <cell r="AE34"/>
          <cell r="AR34"/>
          <cell r="AS34"/>
          <cell r="AT34"/>
          <cell r="AU34">
            <v>4</v>
          </cell>
          <cell r="AV34">
            <v>0</v>
          </cell>
          <cell r="AW34"/>
        </row>
        <row r="35">
          <cell r="C35"/>
          <cell r="D35"/>
          <cell r="E35"/>
          <cell r="R35"/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>
            <v>0</v>
          </cell>
          <cell r="Z35"/>
          <cell r="AA35" t="str">
            <v>не фин.</v>
          </cell>
          <cell r="AC35"/>
          <cell r="AE35"/>
          <cell r="AR35"/>
          <cell r="AS35"/>
          <cell r="AT35"/>
          <cell r="AU35">
            <v>4</v>
          </cell>
          <cell r="AV35">
            <v>0</v>
          </cell>
          <cell r="AW35"/>
        </row>
        <row r="36">
          <cell r="C36"/>
          <cell r="D36"/>
          <cell r="E36"/>
          <cell r="R36"/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>
            <v>0</v>
          </cell>
          <cell r="Z36"/>
          <cell r="AA36" t="str">
            <v>не фин.</v>
          </cell>
          <cell r="AC36"/>
          <cell r="AE36"/>
          <cell r="AR36"/>
          <cell r="AS36"/>
          <cell r="AT36"/>
          <cell r="AU36">
            <v>4</v>
          </cell>
          <cell r="AV36">
            <v>0</v>
          </cell>
          <cell r="AW36"/>
        </row>
        <row r="37">
          <cell r="C37"/>
          <cell r="D37"/>
          <cell r="E37"/>
          <cell r="R37"/>
          <cell r="S37">
            <v>0</v>
          </cell>
          <cell r="T37">
            <v>0</v>
          </cell>
          <cell r="U37">
            <v>0</v>
          </cell>
          <cell r="V37"/>
          <cell r="W37"/>
          <cell r="X37"/>
          <cell r="Y37">
            <v>0</v>
          </cell>
          <cell r="Z37"/>
          <cell r="AA37" t="str">
            <v>не фин.</v>
          </cell>
          <cell r="AC37"/>
          <cell r="AE37"/>
          <cell r="AR37"/>
          <cell r="AS37"/>
          <cell r="AT37"/>
          <cell r="AU37">
            <v>4</v>
          </cell>
          <cell r="AV37">
            <v>0</v>
          </cell>
          <cell r="AW37"/>
        </row>
        <row r="38">
          <cell r="C38"/>
          <cell r="D38"/>
          <cell r="E38"/>
          <cell r="R38"/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>
            <v>0</v>
          </cell>
          <cell r="Z38"/>
          <cell r="AA38" t="str">
            <v>не фин.</v>
          </cell>
          <cell r="AC38"/>
          <cell r="AE38"/>
          <cell r="AR38"/>
          <cell r="AS38"/>
          <cell r="AT38"/>
          <cell r="AU38">
            <v>4</v>
          </cell>
          <cell r="AV38">
            <v>0</v>
          </cell>
          <cell r="AW38"/>
        </row>
        <row r="39">
          <cell r="C39"/>
          <cell r="D39"/>
          <cell r="E39"/>
          <cell r="R39"/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>
            <v>0</v>
          </cell>
          <cell r="Z39"/>
          <cell r="AA39" t="str">
            <v>не фин.</v>
          </cell>
          <cell r="AC39"/>
          <cell r="AE39"/>
          <cell r="AR39"/>
          <cell r="AS39"/>
          <cell r="AT39"/>
          <cell r="AU39">
            <v>4</v>
          </cell>
          <cell r="AV39">
            <v>0</v>
          </cell>
          <cell r="AW39"/>
        </row>
        <row r="40">
          <cell r="C40"/>
          <cell r="D40"/>
          <cell r="E40"/>
          <cell r="R40"/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>
            <v>0</v>
          </cell>
          <cell r="Z40"/>
          <cell r="AA40" t="str">
            <v>не фин.</v>
          </cell>
          <cell r="AC40"/>
          <cell r="AE40"/>
          <cell r="AR40"/>
          <cell r="AS40"/>
          <cell r="AT40"/>
          <cell r="AU40">
            <v>4</v>
          </cell>
          <cell r="AV40">
            <v>0</v>
          </cell>
          <cell r="AW40"/>
        </row>
        <row r="41">
          <cell r="C41"/>
          <cell r="D41"/>
          <cell r="E41"/>
          <cell r="R41"/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>
            <v>0</v>
          </cell>
          <cell r="Z41"/>
          <cell r="AA41" t="str">
            <v>не фин.</v>
          </cell>
          <cell r="AC41"/>
          <cell r="AE41"/>
          <cell r="AR41"/>
          <cell r="AS41"/>
          <cell r="AT41"/>
          <cell r="AU41">
            <v>4</v>
          </cell>
          <cell r="AV41">
            <v>0</v>
          </cell>
          <cell r="AW41"/>
        </row>
        <row r="42">
          <cell r="C42"/>
          <cell r="D42"/>
          <cell r="E42"/>
          <cell r="R42"/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>
            <v>0</v>
          </cell>
          <cell r="Z42"/>
          <cell r="AA42" t="str">
            <v>не фин.</v>
          </cell>
          <cell r="AC42"/>
          <cell r="AE42"/>
          <cell r="AR42"/>
          <cell r="AS42"/>
          <cell r="AT42"/>
          <cell r="AU42">
            <v>4</v>
          </cell>
          <cell r="AV42">
            <v>0</v>
          </cell>
          <cell r="AW42"/>
        </row>
        <row r="43">
          <cell r="C43"/>
          <cell r="D43"/>
          <cell r="E43"/>
          <cell r="R43"/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>
            <v>0</v>
          </cell>
          <cell r="Z43"/>
          <cell r="AA43" t="str">
            <v>не фин.</v>
          </cell>
          <cell r="AC43"/>
          <cell r="AE43"/>
          <cell r="AR43"/>
          <cell r="AS43"/>
          <cell r="AT43"/>
          <cell r="AU43">
            <v>4</v>
          </cell>
          <cell r="AV43">
            <v>0</v>
          </cell>
          <cell r="AW43"/>
        </row>
        <row r="44">
          <cell r="C44"/>
          <cell r="D44"/>
          <cell r="E44"/>
          <cell r="R44"/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>
            <v>0</v>
          </cell>
          <cell r="Z44"/>
          <cell r="AA44" t="str">
            <v>не фин.</v>
          </cell>
          <cell r="AC44"/>
          <cell r="AE44"/>
          <cell r="AR44"/>
          <cell r="AS44"/>
          <cell r="AT44"/>
          <cell r="AU44">
            <v>4</v>
          </cell>
          <cell r="AV44">
            <v>0</v>
          </cell>
          <cell r="AW44"/>
        </row>
        <row r="45">
          <cell r="C45"/>
          <cell r="D45"/>
          <cell r="E45"/>
          <cell r="R45"/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>
            <v>0</v>
          </cell>
          <cell r="Z45"/>
          <cell r="AA45" t="str">
            <v>не фин.</v>
          </cell>
          <cell r="AC45"/>
          <cell r="AE45"/>
          <cell r="AR45"/>
          <cell r="AS45"/>
          <cell r="AT45"/>
          <cell r="AU45">
            <v>4</v>
          </cell>
          <cell r="AV45">
            <v>0</v>
          </cell>
          <cell r="AW45"/>
        </row>
        <row r="46">
          <cell r="C46"/>
          <cell r="D46"/>
          <cell r="E46"/>
          <cell r="R46"/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>
            <v>0</v>
          </cell>
          <cell r="Z46"/>
          <cell r="AA46" t="str">
            <v>не фин.</v>
          </cell>
          <cell r="AC46"/>
          <cell r="AE46"/>
          <cell r="AR46"/>
          <cell r="AS46"/>
          <cell r="AT46"/>
          <cell r="AU46">
            <v>4</v>
          </cell>
          <cell r="AV46">
            <v>0</v>
          </cell>
          <cell r="AW46"/>
        </row>
        <row r="47">
          <cell r="C47"/>
          <cell r="D47"/>
          <cell r="E47"/>
          <cell r="R47"/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>
            <v>0</v>
          </cell>
          <cell r="Z47"/>
          <cell r="AA47" t="str">
            <v>не фин.</v>
          </cell>
          <cell r="AC47"/>
          <cell r="AE47"/>
          <cell r="AR47"/>
          <cell r="AS47"/>
          <cell r="AT47"/>
          <cell r="AU47">
            <v>4</v>
          </cell>
          <cell r="AV47">
            <v>0</v>
          </cell>
          <cell r="AW47"/>
        </row>
        <row r="48">
          <cell r="C48"/>
          <cell r="D48"/>
          <cell r="E48"/>
          <cell r="R48"/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>
            <v>0</v>
          </cell>
          <cell r="Z48"/>
          <cell r="AA48" t="str">
            <v>не фин.</v>
          </cell>
          <cell r="AC48"/>
          <cell r="AE48"/>
          <cell r="AR48"/>
          <cell r="AS48"/>
          <cell r="AT48"/>
          <cell r="AU48">
            <v>4</v>
          </cell>
          <cell r="AV48">
            <v>0</v>
          </cell>
          <cell r="AW48"/>
        </row>
        <row r="49">
          <cell r="C49"/>
          <cell r="D49"/>
          <cell r="E49"/>
          <cell r="R49"/>
          <cell r="S49">
            <v>0</v>
          </cell>
          <cell r="T49">
            <v>0</v>
          </cell>
          <cell r="U49">
            <v>0</v>
          </cell>
          <cell r="V49"/>
          <cell r="W49"/>
          <cell r="X49"/>
          <cell r="Y49">
            <v>0</v>
          </cell>
          <cell r="Z49"/>
          <cell r="AA49" t="str">
            <v>не фин.</v>
          </cell>
          <cell r="AC49"/>
          <cell r="AE49"/>
          <cell r="AR49"/>
          <cell r="AS49"/>
          <cell r="AT49"/>
          <cell r="AU49">
            <v>4</v>
          </cell>
          <cell r="AV49">
            <v>0</v>
          </cell>
          <cell r="AW49"/>
        </row>
        <row r="50">
          <cell r="C50"/>
          <cell r="D50"/>
          <cell r="E50"/>
          <cell r="R50"/>
          <cell r="S50">
            <v>0</v>
          </cell>
          <cell r="T50">
            <v>0</v>
          </cell>
          <cell r="U50">
            <v>0</v>
          </cell>
          <cell r="V50"/>
          <cell r="W50"/>
          <cell r="X50"/>
          <cell r="Y50">
            <v>0</v>
          </cell>
          <cell r="Z50"/>
          <cell r="AA50" t="str">
            <v>не фин.</v>
          </cell>
          <cell r="AC50"/>
          <cell r="AE50"/>
          <cell r="AR50"/>
          <cell r="AS50"/>
          <cell r="AT50"/>
          <cell r="AU50">
            <v>4</v>
          </cell>
          <cell r="AV50">
            <v>0</v>
          </cell>
          <cell r="AW50"/>
        </row>
        <row r="51">
          <cell r="C51"/>
          <cell r="D51"/>
          <cell r="E51"/>
          <cell r="R51"/>
          <cell r="S51">
            <v>0</v>
          </cell>
          <cell r="T51">
            <v>0</v>
          </cell>
          <cell r="U51">
            <v>0</v>
          </cell>
          <cell r="V51"/>
          <cell r="W51"/>
          <cell r="X51"/>
          <cell r="Y51">
            <v>0</v>
          </cell>
          <cell r="Z51"/>
          <cell r="AA51" t="str">
            <v>не фин.</v>
          </cell>
          <cell r="AC51"/>
          <cell r="AE51"/>
          <cell r="AR51"/>
          <cell r="AS51"/>
          <cell r="AT51"/>
          <cell r="AU51">
            <v>4</v>
          </cell>
          <cell r="AV51">
            <v>0</v>
          </cell>
          <cell r="AW51"/>
        </row>
        <row r="52">
          <cell r="C52"/>
          <cell r="D52"/>
          <cell r="E52"/>
          <cell r="R52"/>
          <cell r="S52">
            <v>0</v>
          </cell>
          <cell r="T52">
            <v>0</v>
          </cell>
          <cell r="U52">
            <v>0</v>
          </cell>
          <cell r="V52"/>
          <cell r="W52"/>
          <cell r="X52"/>
          <cell r="Y52">
            <v>0</v>
          </cell>
          <cell r="Z52"/>
          <cell r="AA52" t="str">
            <v>не фин.</v>
          </cell>
          <cell r="AC52"/>
          <cell r="AE52"/>
          <cell r="AR52"/>
          <cell r="AS52"/>
          <cell r="AT52"/>
          <cell r="AU52">
            <v>4</v>
          </cell>
          <cell r="AV52">
            <v>0</v>
          </cell>
          <cell r="AW52"/>
        </row>
        <row r="53">
          <cell r="C53"/>
          <cell r="D53"/>
          <cell r="E53"/>
          <cell r="R53"/>
          <cell r="S53">
            <v>0</v>
          </cell>
          <cell r="T53">
            <v>0</v>
          </cell>
          <cell r="U53">
            <v>0</v>
          </cell>
          <cell r="V53"/>
          <cell r="W53"/>
          <cell r="X53"/>
          <cell r="Y53">
            <v>0</v>
          </cell>
          <cell r="Z53"/>
          <cell r="AA53" t="str">
            <v>не фин.</v>
          </cell>
          <cell r="AC53"/>
          <cell r="AE53"/>
          <cell r="AR53"/>
          <cell r="AS53"/>
          <cell r="AT53"/>
          <cell r="AU53">
            <v>4</v>
          </cell>
          <cell r="AV53">
            <v>0</v>
          </cell>
          <cell r="AW53"/>
        </row>
        <row r="54">
          <cell r="C54"/>
          <cell r="D54"/>
          <cell r="E54"/>
          <cell r="R54"/>
          <cell r="S54">
            <v>0</v>
          </cell>
          <cell r="T54">
            <v>0</v>
          </cell>
          <cell r="U54">
            <v>0</v>
          </cell>
          <cell r="V54"/>
          <cell r="W54"/>
          <cell r="X54"/>
          <cell r="Y54">
            <v>0</v>
          </cell>
          <cell r="Z54"/>
          <cell r="AA54" t="str">
            <v>не фин.</v>
          </cell>
          <cell r="AC54"/>
          <cell r="AE54"/>
          <cell r="AR54"/>
          <cell r="AS54"/>
          <cell r="AT54"/>
          <cell r="AU54">
            <v>4</v>
          </cell>
          <cell r="AV54">
            <v>0</v>
          </cell>
          <cell r="AW54"/>
        </row>
        <row r="55">
          <cell r="C55"/>
          <cell r="D55"/>
          <cell r="E55"/>
          <cell r="R55"/>
          <cell r="S55">
            <v>0</v>
          </cell>
          <cell r="T55">
            <v>0</v>
          </cell>
          <cell r="U55">
            <v>0</v>
          </cell>
          <cell r="V55"/>
          <cell r="W55"/>
          <cell r="X55"/>
          <cell r="Y55">
            <v>0</v>
          </cell>
          <cell r="Z55"/>
          <cell r="AA55" t="str">
            <v>не фин.</v>
          </cell>
          <cell r="AC55"/>
          <cell r="AE55"/>
          <cell r="AR55"/>
          <cell r="AS55"/>
          <cell r="AT55"/>
          <cell r="AU55">
            <v>4</v>
          </cell>
          <cell r="AV55">
            <v>0</v>
          </cell>
          <cell r="AW55"/>
        </row>
        <row r="56">
          <cell r="C56"/>
          <cell r="D56"/>
          <cell r="E56"/>
          <cell r="R56"/>
          <cell r="S56">
            <v>0</v>
          </cell>
          <cell r="T56">
            <v>0</v>
          </cell>
          <cell r="U56">
            <v>0</v>
          </cell>
          <cell r="V56"/>
          <cell r="W56"/>
          <cell r="X56"/>
          <cell r="Y56">
            <v>0</v>
          </cell>
          <cell r="Z56"/>
          <cell r="AA56" t="str">
            <v>не фин.</v>
          </cell>
          <cell r="AC56"/>
          <cell r="AE56"/>
          <cell r="AR56"/>
          <cell r="AS56"/>
          <cell r="AT56"/>
          <cell r="AU56">
            <v>4</v>
          </cell>
          <cell r="AV56">
            <v>0</v>
          </cell>
          <cell r="AW56"/>
        </row>
        <row r="57">
          <cell r="C57"/>
          <cell r="D57"/>
          <cell r="E57"/>
          <cell r="R57"/>
          <cell r="S57">
            <v>0</v>
          </cell>
          <cell r="T57">
            <v>0</v>
          </cell>
          <cell r="U57">
            <v>0</v>
          </cell>
          <cell r="V57"/>
          <cell r="W57"/>
          <cell r="X57"/>
          <cell r="Y57">
            <v>0</v>
          </cell>
          <cell r="Z57"/>
          <cell r="AA57" t="str">
            <v>не фин.</v>
          </cell>
          <cell r="AC57"/>
          <cell r="AE57"/>
          <cell r="AR57"/>
          <cell r="AS57"/>
          <cell r="AT57"/>
          <cell r="AU57">
            <v>4</v>
          </cell>
          <cell r="AV57">
            <v>0</v>
          </cell>
          <cell r="AW57"/>
        </row>
        <row r="58">
          <cell r="C58"/>
          <cell r="D58"/>
          <cell r="E58"/>
          <cell r="R58"/>
          <cell r="S58">
            <v>0</v>
          </cell>
          <cell r="T58">
            <v>0</v>
          </cell>
          <cell r="U58">
            <v>0</v>
          </cell>
          <cell r="V58"/>
          <cell r="W58"/>
          <cell r="X58"/>
          <cell r="Y58">
            <v>0</v>
          </cell>
          <cell r="Z58"/>
          <cell r="AA58" t="str">
            <v>не фин.</v>
          </cell>
          <cell r="AC58"/>
          <cell r="AE58"/>
          <cell r="AR58"/>
          <cell r="AS58"/>
          <cell r="AT58"/>
          <cell r="AU58">
            <v>4</v>
          </cell>
          <cell r="AV58">
            <v>0</v>
          </cell>
          <cell r="AW58"/>
        </row>
        <row r="59">
          <cell r="C59"/>
          <cell r="D59"/>
          <cell r="E59"/>
          <cell r="R59"/>
          <cell r="S59">
            <v>0</v>
          </cell>
          <cell r="T59">
            <v>0</v>
          </cell>
          <cell r="U59">
            <v>0</v>
          </cell>
          <cell r="V59"/>
          <cell r="W59"/>
          <cell r="X59"/>
          <cell r="Y59">
            <v>0</v>
          </cell>
          <cell r="Z59"/>
          <cell r="AA59" t="str">
            <v>не фин.</v>
          </cell>
          <cell r="AC59"/>
          <cell r="AE59"/>
          <cell r="AR59"/>
          <cell r="AS59"/>
          <cell r="AT59"/>
          <cell r="AU59">
            <v>4</v>
          </cell>
          <cell r="AV59">
            <v>0</v>
          </cell>
          <cell r="AW59"/>
        </row>
        <row r="60">
          <cell r="C60"/>
          <cell r="D60"/>
          <cell r="E60"/>
          <cell r="R60"/>
          <cell r="S60">
            <v>0</v>
          </cell>
          <cell r="T60">
            <v>0</v>
          </cell>
          <cell r="U60">
            <v>0</v>
          </cell>
          <cell r="V60"/>
          <cell r="W60"/>
          <cell r="X60"/>
          <cell r="Y60">
            <v>0</v>
          </cell>
          <cell r="Z60"/>
          <cell r="AA60" t="str">
            <v>не фин.</v>
          </cell>
          <cell r="AC60"/>
          <cell r="AE60"/>
          <cell r="AR60"/>
          <cell r="AS60"/>
          <cell r="AT60"/>
          <cell r="AU60">
            <v>4</v>
          </cell>
          <cell r="AV60">
            <v>0</v>
          </cell>
          <cell r="AW60"/>
        </row>
        <row r="61">
          <cell r="C61"/>
          <cell r="D61"/>
          <cell r="E61"/>
          <cell r="R61"/>
          <cell r="S61">
            <v>0</v>
          </cell>
          <cell r="T61">
            <v>0</v>
          </cell>
          <cell r="U61">
            <v>0</v>
          </cell>
          <cell r="V61"/>
          <cell r="W61"/>
          <cell r="X61"/>
          <cell r="Y61">
            <v>0</v>
          </cell>
          <cell r="Z61"/>
          <cell r="AA61" t="str">
            <v>не фин.</v>
          </cell>
          <cell r="AC61"/>
          <cell r="AE61"/>
          <cell r="AR61"/>
          <cell r="AS61"/>
          <cell r="AT61"/>
          <cell r="AU61">
            <v>4</v>
          </cell>
          <cell r="AV61">
            <v>0</v>
          </cell>
          <cell r="AW61"/>
        </row>
        <row r="62">
          <cell r="C62"/>
          <cell r="D62"/>
          <cell r="E62"/>
          <cell r="R62"/>
          <cell r="S62">
            <v>0</v>
          </cell>
          <cell r="T62">
            <v>0</v>
          </cell>
          <cell r="U62">
            <v>0</v>
          </cell>
          <cell r="V62"/>
          <cell r="W62"/>
          <cell r="X62"/>
          <cell r="Y62">
            <v>0</v>
          </cell>
          <cell r="Z62"/>
          <cell r="AA62" t="str">
            <v>не фин.</v>
          </cell>
          <cell r="AC62"/>
          <cell r="AE62"/>
          <cell r="AR62"/>
          <cell r="AS62"/>
          <cell r="AT62"/>
          <cell r="AU62">
            <v>4</v>
          </cell>
          <cell r="AV62">
            <v>0</v>
          </cell>
          <cell r="AW62"/>
        </row>
        <row r="63">
          <cell r="C63"/>
          <cell r="D63"/>
          <cell r="E63"/>
          <cell r="R63"/>
          <cell r="S63">
            <v>0</v>
          </cell>
          <cell r="T63">
            <v>0</v>
          </cell>
          <cell r="U63">
            <v>0</v>
          </cell>
          <cell r="V63"/>
          <cell r="W63"/>
          <cell r="X63"/>
          <cell r="Y63">
            <v>0</v>
          </cell>
          <cell r="Z63"/>
          <cell r="AA63" t="str">
            <v>не фин.</v>
          </cell>
          <cell r="AC63"/>
          <cell r="AE63"/>
          <cell r="AR63"/>
          <cell r="AS63"/>
          <cell r="AT63"/>
          <cell r="AU63">
            <v>4</v>
          </cell>
          <cell r="AV63">
            <v>0</v>
          </cell>
          <cell r="AW63"/>
        </row>
        <row r="64">
          <cell r="C64"/>
          <cell r="D64"/>
          <cell r="E64"/>
          <cell r="R64"/>
          <cell r="S64">
            <v>0</v>
          </cell>
          <cell r="T64">
            <v>0</v>
          </cell>
          <cell r="U64">
            <v>0</v>
          </cell>
          <cell r="V64"/>
          <cell r="W64"/>
          <cell r="X64"/>
          <cell r="Y64">
            <v>0</v>
          </cell>
          <cell r="Z64"/>
          <cell r="AA64" t="str">
            <v>не фин.</v>
          </cell>
          <cell r="AC64"/>
          <cell r="AE64"/>
          <cell r="AR64"/>
          <cell r="AS64"/>
          <cell r="AT64"/>
          <cell r="AU64">
            <v>4</v>
          </cell>
          <cell r="AV64">
            <v>0</v>
          </cell>
          <cell r="AW64"/>
        </row>
        <row r="65">
          <cell r="C65"/>
          <cell r="D65"/>
          <cell r="E65"/>
          <cell r="R65"/>
          <cell r="S65">
            <v>0</v>
          </cell>
          <cell r="T65">
            <v>0</v>
          </cell>
          <cell r="U65">
            <v>0</v>
          </cell>
          <cell r="V65"/>
          <cell r="W65"/>
          <cell r="X65"/>
          <cell r="Y65">
            <v>0</v>
          </cell>
          <cell r="Z65"/>
          <cell r="AA65" t="str">
            <v>не фин.</v>
          </cell>
          <cell r="AC65"/>
          <cell r="AE65"/>
          <cell r="AR65"/>
          <cell r="AS65"/>
          <cell r="AT65"/>
          <cell r="AU65">
            <v>4</v>
          </cell>
          <cell r="AV65">
            <v>0</v>
          </cell>
          <cell r="AW65"/>
        </row>
        <row r="66">
          <cell r="C66"/>
          <cell r="D66"/>
          <cell r="E66"/>
          <cell r="R66"/>
          <cell r="S66">
            <v>0</v>
          </cell>
          <cell r="T66">
            <v>0</v>
          </cell>
          <cell r="U66">
            <v>0</v>
          </cell>
          <cell r="V66"/>
          <cell r="W66"/>
          <cell r="X66"/>
          <cell r="Y66">
            <v>0</v>
          </cell>
          <cell r="Z66"/>
          <cell r="AA66" t="str">
            <v>не фин.</v>
          </cell>
          <cell r="AC66"/>
          <cell r="AE66"/>
          <cell r="AR66"/>
          <cell r="AS66"/>
          <cell r="AT66"/>
          <cell r="AU66">
            <v>4</v>
          </cell>
          <cell r="AV66">
            <v>0</v>
          </cell>
          <cell r="AW66"/>
        </row>
        <row r="67">
          <cell r="C67"/>
          <cell r="D67"/>
          <cell r="E67"/>
          <cell r="R67"/>
          <cell r="S67">
            <v>0</v>
          </cell>
          <cell r="T67">
            <v>0</v>
          </cell>
          <cell r="U67">
            <v>0</v>
          </cell>
          <cell r="V67"/>
          <cell r="W67"/>
          <cell r="X67"/>
          <cell r="Y67">
            <v>0</v>
          </cell>
          <cell r="Z67"/>
          <cell r="AA67" t="str">
            <v>не фин.</v>
          </cell>
          <cell r="AC67"/>
          <cell r="AE67"/>
          <cell r="AR67"/>
          <cell r="AS67"/>
          <cell r="AT67"/>
          <cell r="AU67">
            <v>4</v>
          </cell>
          <cell r="AV67">
            <v>0</v>
          </cell>
          <cell r="AW67"/>
        </row>
        <row r="68">
          <cell r="C68"/>
          <cell r="D68"/>
          <cell r="E68"/>
          <cell r="R68"/>
          <cell r="S68">
            <v>0</v>
          </cell>
          <cell r="T68">
            <v>0</v>
          </cell>
          <cell r="U68">
            <v>0</v>
          </cell>
          <cell r="V68"/>
          <cell r="W68"/>
          <cell r="X68"/>
          <cell r="Y68">
            <v>0</v>
          </cell>
          <cell r="Z68"/>
          <cell r="AA68" t="str">
            <v>не фин.</v>
          </cell>
          <cell r="AC68"/>
          <cell r="AE68"/>
          <cell r="AR68"/>
          <cell r="AS68"/>
          <cell r="AT68"/>
          <cell r="AU68">
            <v>4</v>
          </cell>
          <cell r="AV68">
            <v>0</v>
          </cell>
          <cell r="AW68"/>
        </row>
        <row r="69">
          <cell r="C69"/>
          <cell r="D69"/>
          <cell r="E69"/>
          <cell r="R69"/>
          <cell r="S69">
            <v>0</v>
          </cell>
          <cell r="T69">
            <v>0</v>
          </cell>
          <cell r="U69">
            <v>0</v>
          </cell>
          <cell r="V69"/>
          <cell r="W69"/>
          <cell r="X69"/>
          <cell r="Y69">
            <v>0</v>
          </cell>
          <cell r="Z69"/>
          <cell r="AA69" t="str">
            <v>не фин.</v>
          </cell>
          <cell r="AC69"/>
          <cell r="AE69"/>
          <cell r="AR69"/>
          <cell r="AS69"/>
          <cell r="AT69"/>
          <cell r="AU69">
            <v>4</v>
          </cell>
          <cell r="AV69">
            <v>0</v>
          </cell>
          <cell r="AW69"/>
        </row>
        <row r="70">
          <cell r="C70"/>
          <cell r="D70"/>
          <cell r="E70"/>
          <cell r="R70"/>
          <cell r="S70">
            <v>0</v>
          </cell>
          <cell r="T70">
            <v>0</v>
          </cell>
          <cell r="U70">
            <v>0</v>
          </cell>
          <cell r="V70"/>
          <cell r="W70"/>
          <cell r="X70"/>
          <cell r="Y70">
            <v>0</v>
          </cell>
          <cell r="Z70"/>
          <cell r="AA70" t="str">
            <v>не фин.</v>
          </cell>
          <cell r="AC70"/>
          <cell r="AE70"/>
          <cell r="AR70"/>
          <cell r="AS70"/>
          <cell r="AT70"/>
          <cell r="AU70">
            <v>4</v>
          </cell>
          <cell r="AV70">
            <v>0</v>
          </cell>
          <cell r="AW70"/>
        </row>
        <row r="71">
          <cell r="C71"/>
          <cell r="D71"/>
          <cell r="E71"/>
          <cell r="R71"/>
          <cell r="S71">
            <v>0</v>
          </cell>
          <cell r="T71">
            <v>0</v>
          </cell>
          <cell r="U71">
            <v>0</v>
          </cell>
          <cell r="V71"/>
          <cell r="W71"/>
          <cell r="X71"/>
          <cell r="Y71">
            <v>0</v>
          </cell>
          <cell r="Z71"/>
          <cell r="AA71" t="str">
            <v>не фин.</v>
          </cell>
          <cell r="AC71"/>
          <cell r="AE71"/>
          <cell r="AR71"/>
          <cell r="AS71"/>
          <cell r="AT71"/>
          <cell r="AU71">
            <v>4</v>
          </cell>
          <cell r="AV71">
            <v>0</v>
          </cell>
          <cell r="AW71"/>
        </row>
        <row r="72">
          <cell r="C72"/>
          <cell r="D72"/>
          <cell r="E72"/>
          <cell r="R72"/>
          <cell r="S72">
            <v>0</v>
          </cell>
          <cell r="T72">
            <v>0</v>
          </cell>
          <cell r="U72">
            <v>0</v>
          </cell>
          <cell r="V72"/>
          <cell r="W72"/>
          <cell r="X72"/>
          <cell r="Y72">
            <v>0</v>
          </cell>
          <cell r="Z72"/>
          <cell r="AA72" t="str">
            <v>не фин.</v>
          </cell>
          <cell r="AC72"/>
          <cell r="AE72"/>
          <cell r="AR72"/>
          <cell r="AS72"/>
          <cell r="AT72"/>
          <cell r="AU72">
            <v>4</v>
          </cell>
          <cell r="AV72">
            <v>0</v>
          </cell>
          <cell r="AW72"/>
        </row>
        <row r="73">
          <cell r="C73"/>
          <cell r="D73"/>
          <cell r="E73"/>
          <cell r="R73"/>
          <cell r="S73">
            <v>0</v>
          </cell>
          <cell r="T73">
            <v>0</v>
          </cell>
          <cell r="U73">
            <v>0</v>
          </cell>
          <cell r="V73"/>
          <cell r="W73"/>
          <cell r="X73"/>
          <cell r="Y73">
            <v>0</v>
          </cell>
          <cell r="Z73"/>
          <cell r="AA73" t="str">
            <v>не фин.</v>
          </cell>
          <cell r="AC73"/>
          <cell r="AE73"/>
          <cell r="AR73"/>
          <cell r="AS73"/>
          <cell r="AT73"/>
          <cell r="AU73">
            <v>4</v>
          </cell>
          <cell r="AV73">
            <v>0</v>
          </cell>
          <cell r="AW73"/>
        </row>
        <row r="74">
          <cell r="C74"/>
          <cell r="D74"/>
          <cell r="E74"/>
          <cell r="R74"/>
          <cell r="S74">
            <v>0</v>
          </cell>
          <cell r="T74">
            <v>0</v>
          </cell>
          <cell r="U74">
            <v>0</v>
          </cell>
          <cell r="V74"/>
          <cell r="W74"/>
          <cell r="X74"/>
          <cell r="Y74">
            <v>0</v>
          </cell>
          <cell r="Z74"/>
          <cell r="AA74" t="str">
            <v>не фин.</v>
          </cell>
          <cell r="AC74"/>
          <cell r="AE74"/>
          <cell r="AR74"/>
          <cell r="AS74"/>
          <cell r="AT74"/>
          <cell r="AU74">
            <v>4</v>
          </cell>
          <cell r="AV74">
            <v>0</v>
          </cell>
          <cell r="AW74"/>
        </row>
        <row r="75">
          <cell r="C75"/>
          <cell r="D75"/>
          <cell r="E75"/>
          <cell r="R75"/>
          <cell r="S75">
            <v>0</v>
          </cell>
          <cell r="T75">
            <v>0</v>
          </cell>
          <cell r="U75">
            <v>0</v>
          </cell>
          <cell r="V75"/>
          <cell r="W75"/>
          <cell r="X75"/>
          <cell r="Y75">
            <v>0</v>
          </cell>
          <cell r="Z75"/>
          <cell r="AA75" t="str">
            <v>не фин.</v>
          </cell>
          <cell r="AC75"/>
          <cell r="AE75"/>
          <cell r="AR75"/>
          <cell r="AS75"/>
          <cell r="AT75"/>
          <cell r="AU75">
            <v>4</v>
          </cell>
          <cell r="AV75">
            <v>0</v>
          </cell>
          <cell r="AW75"/>
        </row>
        <row r="76">
          <cell r="C76"/>
          <cell r="D76"/>
          <cell r="E76"/>
          <cell r="R76"/>
          <cell r="S76">
            <v>0</v>
          </cell>
          <cell r="T76">
            <v>0</v>
          </cell>
          <cell r="U76">
            <v>0</v>
          </cell>
          <cell r="V76"/>
          <cell r="W76"/>
          <cell r="X76"/>
          <cell r="Y76">
            <v>0</v>
          </cell>
          <cell r="Z76"/>
          <cell r="AA76" t="str">
            <v>не фин.</v>
          </cell>
          <cell r="AC76"/>
          <cell r="AE76"/>
          <cell r="AR76"/>
          <cell r="AS76"/>
          <cell r="AT76"/>
          <cell r="AU76">
            <v>4</v>
          </cell>
          <cell r="AV76">
            <v>0</v>
          </cell>
          <cell r="AW76"/>
        </row>
        <row r="77">
          <cell r="C77"/>
          <cell r="D77"/>
          <cell r="E77"/>
          <cell r="R77"/>
          <cell r="S77">
            <v>0</v>
          </cell>
          <cell r="T77">
            <v>0</v>
          </cell>
          <cell r="U77">
            <v>0</v>
          </cell>
          <cell r="V77"/>
          <cell r="W77"/>
          <cell r="X77"/>
          <cell r="Y77">
            <v>0</v>
          </cell>
          <cell r="Z77"/>
          <cell r="AA77" t="str">
            <v>не фин.</v>
          </cell>
          <cell r="AC77"/>
          <cell r="AE77"/>
          <cell r="AR77"/>
          <cell r="AS77"/>
          <cell r="AT77"/>
          <cell r="AU77">
            <v>4</v>
          </cell>
          <cell r="AV77">
            <v>0</v>
          </cell>
          <cell r="AW77"/>
        </row>
        <row r="78">
          <cell r="C78"/>
          <cell r="D78"/>
          <cell r="E78"/>
          <cell r="R78"/>
          <cell r="S78">
            <v>0</v>
          </cell>
          <cell r="T78">
            <v>0</v>
          </cell>
          <cell r="U78">
            <v>0</v>
          </cell>
          <cell r="V78"/>
          <cell r="W78"/>
          <cell r="X78"/>
          <cell r="Y78">
            <v>0</v>
          </cell>
          <cell r="Z78"/>
          <cell r="AA78" t="str">
            <v>не фин.</v>
          </cell>
          <cell r="AC78"/>
          <cell r="AE78"/>
          <cell r="AR78"/>
          <cell r="AS78"/>
          <cell r="AT78"/>
          <cell r="AU78">
            <v>4</v>
          </cell>
          <cell r="AV78">
            <v>0</v>
          </cell>
          <cell r="AW78"/>
        </row>
        <row r="79">
          <cell r="C79"/>
          <cell r="D79"/>
          <cell r="E79"/>
          <cell r="R79"/>
          <cell r="S79">
            <v>0</v>
          </cell>
          <cell r="T79">
            <v>0</v>
          </cell>
          <cell r="U79">
            <v>0</v>
          </cell>
          <cell r="V79"/>
          <cell r="W79"/>
          <cell r="X79"/>
          <cell r="Y79">
            <v>0</v>
          </cell>
          <cell r="Z79"/>
          <cell r="AA79" t="str">
            <v>не фин.</v>
          </cell>
          <cell r="AC79"/>
          <cell r="AE79"/>
          <cell r="AR79"/>
          <cell r="AS79"/>
          <cell r="AT79"/>
          <cell r="AU79">
            <v>4</v>
          </cell>
          <cell r="AV79">
            <v>0</v>
          </cell>
          <cell r="AW79"/>
        </row>
        <row r="80">
          <cell r="C80"/>
          <cell r="D80"/>
          <cell r="E80"/>
          <cell r="R80"/>
          <cell r="S80">
            <v>0</v>
          </cell>
          <cell r="T80">
            <v>0</v>
          </cell>
          <cell r="U80">
            <v>0</v>
          </cell>
          <cell r="V80"/>
          <cell r="W80"/>
          <cell r="X80"/>
          <cell r="Y80">
            <v>0</v>
          </cell>
          <cell r="Z80"/>
          <cell r="AA80" t="str">
            <v>не фин.</v>
          </cell>
          <cell r="AC80"/>
          <cell r="AE80"/>
          <cell r="AR80"/>
          <cell r="AS80"/>
          <cell r="AT80"/>
          <cell r="AU80">
            <v>4</v>
          </cell>
          <cell r="AV80">
            <v>0</v>
          </cell>
          <cell r="AW80"/>
        </row>
        <row r="81">
          <cell r="C81"/>
          <cell r="D81"/>
          <cell r="E81"/>
          <cell r="R81"/>
          <cell r="S81">
            <v>0</v>
          </cell>
          <cell r="T81">
            <v>0</v>
          </cell>
          <cell r="U81">
            <v>0</v>
          </cell>
          <cell r="V81"/>
          <cell r="W81"/>
          <cell r="X81"/>
          <cell r="Y81">
            <v>0</v>
          </cell>
          <cell r="Z81"/>
          <cell r="AA81" t="str">
            <v>не фин.</v>
          </cell>
          <cell r="AC81"/>
          <cell r="AE81"/>
          <cell r="AR81"/>
          <cell r="AS81"/>
          <cell r="AT81"/>
          <cell r="AU81">
            <v>4</v>
          </cell>
          <cell r="AV81">
            <v>0</v>
          </cell>
          <cell r="AW81"/>
        </row>
        <row r="82">
          <cell r="C82"/>
          <cell r="D82"/>
          <cell r="E82"/>
          <cell r="R82"/>
          <cell r="S82">
            <v>0</v>
          </cell>
          <cell r="T82">
            <v>0</v>
          </cell>
          <cell r="U82">
            <v>0</v>
          </cell>
          <cell r="V82"/>
          <cell r="W82"/>
          <cell r="X82"/>
          <cell r="Y82">
            <v>0</v>
          </cell>
          <cell r="Z82"/>
          <cell r="AA82" t="str">
            <v>не фин.</v>
          </cell>
          <cell r="AC82"/>
          <cell r="AE82"/>
          <cell r="AR82"/>
          <cell r="AS82"/>
          <cell r="AT82"/>
          <cell r="AU82">
            <v>4</v>
          </cell>
          <cell r="AV82">
            <v>0</v>
          </cell>
          <cell r="AW82"/>
        </row>
        <row r="83">
          <cell r="C83"/>
          <cell r="D83"/>
          <cell r="E83"/>
          <cell r="R83"/>
          <cell r="S83">
            <v>0</v>
          </cell>
          <cell r="T83">
            <v>0</v>
          </cell>
          <cell r="U83">
            <v>0</v>
          </cell>
          <cell r="V83"/>
          <cell r="W83"/>
          <cell r="X83"/>
          <cell r="Y83">
            <v>0</v>
          </cell>
          <cell r="Z83"/>
          <cell r="AA83" t="str">
            <v>не фин.</v>
          </cell>
          <cell r="AC83"/>
          <cell r="AE83"/>
          <cell r="AR83"/>
          <cell r="AS83"/>
          <cell r="AT83"/>
          <cell r="AU83">
            <v>4</v>
          </cell>
          <cell r="AV83">
            <v>0</v>
          </cell>
          <cell r="AW83"/>
        </row>
        <row r="84">
          <cell r="C84"/>
          <cell r="D84"/>
          <cell r="E84"/>
          <cell r="R84"/>
          <cell r="S84">
            <v>0</v>
          </cell>
          <cell r="T84">
            <v>0</v>
          </cell>
          <cell r="U84">
            <v>0</v>
          </cell>
          <cell r="V84"/>
          <cell r="W84"/>
          <cell r="X84"/>
          <cell r="Y84">
            <v>0</v>
          </cell>
          <cell r="Z84"/>
          <cell r="AA84" t="str">
            <v>не фин.</v>
          </cell>
          <cell r="AC84"/>
          <cell r="AE84"/>
          <cell r="AR84"/>
          <cell r="AS84"/>
          <cell r="AT84"/>
          <cell r="AU84">
            <v>4</v>
          </cell>
          <cell r="AV84">
            <v>0</v>
          </cell>
          <cell r="AW84"/>
        </row>
        <row r="85">
          <cell r="C85"/>
          <cell r="D85"/>
          <cell r="E85"/>
          <cell r="R85"/>
          <cell r="S85">
            <v>0</v>
          </cell>
          <cell r="T85">
            <v>0</v>
          </cell>
          <cell r="U85">
            <v>0</v>
          </cell>
          <cell r="V85"/>
          <cell r="W85"/>
          <cell r="X85"/>
          <cell r="Y85">
            <v>0</v>
          </cell>
          <cell r="Z85"/>
          <cell r="AA85" t="str">
            <v>не фин.</v>
          </cell>
          <cell r="AC85"/>
          <cell r="AE85"/>
          <cell r="AR85"/>
          <cell r="AS85"/>
          <cell r="AT85"/>
          <cell r="AU85">
            <v>4</v>
          </cell>
          <cell r="AV85">
            <v>0</v>
          </cell>
          <cell r="AW85"/>
        </row>
        <row r="86">
          <cell r="C86"/>
          <cell r="D86"/>
          <cell r="E86"/>
          <cell r="R86"/>
          <cell r="S86">
            <v>0</v>
          </cell>
          <cell r="T86">
            <v>0</v>
          </cell>
          <cell r="U86">
            <v>0</v>
          </cell>
          <cell r="V86"/>
          <cell r="W86"/>
          <cell r="X86"/>
          <cell r="Y86">
            <v>0</v>
          </cell>
          <cell r="Z86"/>
          <cell r="AA86" t="str">
            <v>не фин.</v>
          </cell>
          <cell r="AC86"/>
          <cell r="AE86"/>
          <cell r="AR86"/>
          <cell r="AS86"/>
          <cell r="AT86"/>
          <cell r="AU86">
            <v>4</v>
          </cell>
          <cell r="AV86">
            <v>0</v>
          </cell>
          <cell r="AW86"/>
        </row>
        <row r="87">
          <cell r="C87"/>
          <cell r="D87"/>
          <cell r="E87"/>
          <cell r="R87"/>
          <cell r="S87">
            <v>0</v>
          </cell>
          <cell r="T87">
            <v>0</v>
          </cell>
          <cell r="U87">
            <v>0</v>
          </cell>
          <cell r="V87"/>
          <cell r="W87"/>
          <cell r="X87"/>
          <cell r="Y87">
            <v>0</v>
          </cell>
          <cell r="Z87"/>
          <cell r="AA87" t="str">
            <v>не фин.</v>
          </cell>
          <cell r="AC87"/>
          <cell r="AE87"/>
          <cell r="AR87"/>
          <cell r="AS87"/>
          <cell r="AT87"/>
          <cell r="AU87">
            <v>4</v>
          </cell>
          <cell r="AV87">
            <v>0</v>
          </cell>
          <cell r="AW87"/>
        </row>
        <row r="88">
          <cell r="C88"/>
          <cell r="D88"/>
          <cell r="E88"/>
          <cell r="R88"/>
          <cell r="S88">
            <v>0</v>
          </cell>
          <cell r="T88">
            <v>0</v>
          </cell>
          <cell r="U88">
            <v>0</v>
          </cell>
          <cell r="V88"/>
          <cell r="W88"/>
          <cell r="X88"/>
          <cell r="Y88">
            <v>0</v>
          </cell>
          <cell r="Z88"/>
          <cell r="AA88" t="str">
            <v>не фин.</v>
          </cell>
          <cell r="AC88"/>
          <cell r="AE88"/>
          <cell r="AR88"/>
          <cell r="AS88"/>
          <cell r="AT88"/>
          <cell r="AU88">
            <v>4</v>
          </cell>
          <cell r="AV88">
            <v>0</v>
          </cell>
          <cell r="AW88"/>
        </row>
        <row r="89">
          <cell r="C89"/>
          <cell r="D89"/>
          <cell r="E89"/>
          <cell r="R89"/>
          <cell r="S89">
            <v>0</v>
          </cell>
          <cell r="T89">
            <v>0</v>
          </cell>
          <cell r="U89">
            <v>0</v>
          </cell>
          <cell r="V89"/>
          <cell r="W89"/>
          <cell r="X89"/>
          <cell r="Y89">
            <v>0</v>
          </cell>
          <cell r="Z89"/>
          <cell r="AA89" t="str">
            <v>не фин.</v>
          </cell>
          <cell r="AC89"/>
          <cell r="AE89"/>
          <cell r="AR89"/>
          <cell r="AS89"/>
          <cell r="AT89"/>
          <cell r="AU89">
            <v>4</v>
          </cell>
          <cell r="AV89">
            <v>0</v>
          </cell>
          <cell r="AW89"/>
        </row>
        <row r="90">
          <cell r="C90"/>
          <cell r="D90"/>
          <cell r="E90"/>
          <cell r="R90"/>
          <cell r="S90">
            <v>0</v>
          </cell>
          <cell r="T90">
            <v>0</v>
          </cell>
          <cell r="U90">
            <v>0</v>
          </cell>
          <cell r="V90"/>
          <cell r="W90"/>
          <cell r="X90"/>
          <cell r="Y90">
            <v>0</v>
          </cell>
          <cell r="Z90"/>
          <cell r="AA90" t="str">
            <v>не фин.</v>
          </cell>
          <cell r="AC90"/>
          <cell r="AE90"/>
          <cell r="AR90"/>
          <cell r="AS90"/>
          <cell r="AT90"/>
          <cell r="AU90">
            <v>4</v>
          </cell>
          <cell r="AV90">
            <v>0</v>
          </cell>
          <cell r="AW90"/>
        </row>
        <row r="91">
          <cell r="C91"/>
          <cell r="D91"/>
          <cell r="E91"/>
          <cell r="R91"/>
          <cell r="S91">
            <v>0</v>
          </cell>
          <cell r="T91">
            <v>0</v>
          </cell>
          <cell r="U91">
            <v>0</v>
          </cell>
          <cell r="V91"/>
          <cell r="W91"/>
          <cell r="X91"/>
          <cell r="Y91">
            <v>0</v>
          </cell>
          <cell r="Z91"/>
          <cell r="AA91" t="str">
            <v>не фин.</v>
          </cell>
          <cell r="AC91"/>
          <cell r="AE91"/>
          <cell r="AR91"/>
          <cell r="AS91"/>
          <cell r="AT91"/>
          <cell r="AU91">
            <v>4</v>
          </cell>
          <cell r="AV91">
            <v>0</v>
          </cell>
          <cell r="AW91"/>
        </row>
        <row r="92">
          <cell r="C92"/>
          <cell r="D92"/>
          <cell r="E92"/>
          <cell r="R92"/>
          <cell r="S92">
            <v>0</v>
          </cell>
          <cell r="T92">
            <v>0</v>
          </cell>
          <cell r="U92">
            <v>0</v>
          </cell>
          <cell r="V92"/>
          <cell r="W92"/>
          <cell r="X92"/>
          <cell r="Y92">
            <v>0</v>
          </cell>
          <cell r="Z92"/>
          <cell r="AA92" t="str">
            <v>не фин.</v>
          </cell>
          <cell r="AC92"/>
          <cell r="AE92"/>
          <cell r="AR92"/>
          <cell r="AS92"/>
          <cell r="AT92"/>
          <cell r="AU92">
            <v>4</v>
          </cell>
          <cell r="AV92">
            <v>0</v>
          </cell>
          <cell r="AW92"/>
        </row>
        <row r="93">
          <cell r="C93"/>
          <cell r="D93"/>
          <cell r="E93"/>
          <cell r="R93"/>
          <cell r="S93">
            <v>0</v>
          </cell>
          <cell r="T93">
            <v>0</v>
          </cell>
          <cell r="U93">
            <v>0</v>
          </cell>
          <cell r="V93"/>
          <cell r="W93"/>
          <cell r="X93"/>
          <cell r="Y93">
            <v>0</v>
          </cell>
          <cell r="Z93"/>
          <cell r="AA93" t="str">
            <v>не фин.</v>
          </cell>
          <cell r="AC93"/>
          <cell r="AE93"/>
          <cell r="AR93"/>
          <cell r="AS93"/>
          <cell r="AT93"/>
          <cell r="AU93">
            <v>4</v>
          </cell>
          <cell r="AV93">
            <v>0</v>
          </cell>
          <cell r="AW93"/>
        </row>
        <row r="94">
          <cell r="C94"/>
          <cell r="D94"/>
          <cell r="E94"/>
          <cell r="R94"/>
          <cell r="S94">
            <v>0</v>
          </cell>
          <cell r="T94">
            <v>0</v>
          </cell>
          <cell r="U94">
            <v>0</v>
          </cell>
          <cell r="V94"/>
          <cell r="W94"/>
          <cell r="X94"/>
          <cell r="Y94">
            <v>0</v>
          </cell>
          <cell r="Z94"/>
          <cell r="AA94" t="str">
            <v>не фин.</v>
          </cell>
          <cell r="AC94"/>
          <cell r="AE94"/>
          <cell r="AR94"/>
          <cell r="AS94"/>
          <cell r="AT94"/>
          <cell r="AU94">
            <v>4</v>
          </cell>
          <cell r="AV94">
            <v>0</v>
          </cell>
          <cell r="AW94"/>
        </row>
        <row r="95">
          <cell r="C95"/>
          <cell r="D95"/>
          <cell r="E95"/>
          <cell r="R95"/>
          <cell r="S95">
            <v>0</v>
          </cell>
          <cell r="T95">
            <v>0</v>
          </cell>
          <cell r="U95">
            <v>0</v>
          </cell>
          <cell r="V95"/>
          <cell r="W95"/>
          <cell r="X95"/>
          <cell r="Y95">
            <v>0</v>
          </cell>
          <cell r="Z95"/>
          <cell r="AA95" t="str">
            <v>не фин.</v>
          </cell>
          <cell r="AC95"/>
          <cell r="AE95"/>
          <cell r="AR95"/>
          <cell r="AS95"/>
          <cell r="AT95"/>
          <cell r="AU95">
            <v>4</v>
          </cell>
          <cell r="AV95">
            <v>0</v>
          </cell>
          <cell r="AW95"/>
        </row>
        <row r="96">
          <cell r="C96"/>
          <cell r="D96"/>
          <cell r="E96"/>
          <cell r="R96"/>
          <cell r="S96">
            <v>0</v>
          </cell>
          <cell r="T96">
            <v>0</v>
          </cell>
          <cell r="U96">
            <v>0</v>
          </cell>
          <cell r="V96"/>
          <cell r="W96"/>
          <cell r="X96"/>
          <cell r="Y96">
            <v>0</v>
          </cell>
          <cell r="Z96"/>
          <cell r="AA96" t="str">
            <v>не фин.</v>
          </cell>
          <cell r="AC96"/>
          <cell r="AE96"/>
          <cell r="AR96"/>
          <cell r="AS96"/>
          <cell r="AT96"/>
          <cell r="AU96">
            <v>4</v>
          </cell>
          <cell r="AV96">
            <v>0</v>
          </cell>
          <cell r="AW96"/>
        </row>
        <row r="97">
          <cell r="C97"/>
          <cell r="D97"/>
          <cell r="E97"/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>
            <v>0</v>
          </cell>
          <cell r="Z97"/>
          <cell r="AA97" t="str">
            <v>не фин.</v>
          </cell>
          <cell r="AC97"/>
          <cell r="AE97"/>
          <cell r="AR97"/>
          <cell r="AS97"/>
          <cell r="AT97"/>
          <cell r="AU97">
            <v>4</v>
          </cell>
          <cell r="AV97">
            <v>0</v>
          </cell>
          <cell r="AW97"/>
        </row>
        <row r="98">
          <cell r="C98"/>
          <cell r="D98"/>
          <cell r="E98"/>
          <cell r="R98"/>
          <cell r="S98">
            <v>0</v>
          </cell>
          <cell r="T98">
            <v>0</v>
          </cell>
          <cell r="U98">
            <v>0</v>
          </cell>
          <cell r="V98"/>
          <cell r="W98"/>
          <cell r="X98"/>
          <cell r="Y98">
            <v>0</v>
          </cell>
          <cell r="Z98"/>
          <cell r="AA98" t="str">
            <v>не фин.</v>
          </cell>
          <cell r="AC98"/>
          <cell r="AE98"/>
          <cell r="AR98"/>
          <cell r="AS98"/>
          <cell r="AT98"/>
          <cell r="AU98">
            <v>4</v>
          </cell>
          <cell r="AV98">
            <v>0</v>
          </cell>
          <cell r="AW98"/>
        </row>
        <row r="99">
          <cell r="C99"/>
          <cell r="D99"/>
          <cell r="E99"/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>
            <v>0</v>
          </cell>
          <cell r="Z99"/>
          <cell r="AA99" t="str">
            <v>не фин.</v>
          </cell>
          <cell r="AC99"/>
          <cell r="AE99"/>
          <cell r="AR99"/>
          <cell r="AS99"/>
          <cell r="AT99"/>
          <cell r="AU99">
            <v>4</v>
          </cell>
          <cell r="AV99">
            <v>0</v>
          </cell>
          <cell r="AW99"/>
        </row>
        <row r="100">
          <cell r="C100"/>
          <cell r="D100"/>
          <cell r="E100"/>
          <cell r="R100"/>
          <cell r="S100">
            <v>0</v>
          </cell>
          <cell r="T100">
            <v>0</v>
          </cell>
          <cell r="U100">
            <v>0</v>
          </cell>
          <cell r="V100"/>
          <cell r="W100"/>
          <cell r="X100"/>
          <cell r="Y100">
            <v>0</v>
          </cell>
          <cell r="Z100"/>
          <cell r="AA100" t="str">
            <v>не фин.</v>
          </cell>
          <cell r="AC100"/>
          <cell r="AE100"/>
          <cell r="AR100"/>
          <cell r="AS100"/>
          <cell r="AT100"/>
          <cell r="AU100">
            <v>4</v>
          </cell>
          <cell r="AV100">
            <v>0</v>
          </cell>
          <cell r="AW100"/>
        </row>
        <row r="101">
          <cell r="C101"/>
          <cell r="D101"/>
          <cell r="E101"/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>
            <v>0</v>
          </cell>
          <cell r="Z101"/>
          <cell r="AA101" t="str">
            <v>не фин.</v>
          </cell>
          <cell r="AC101"/>
          <cell r="AE101"/>
          <cell r="AR101"/>
          <cell r="AS101"/>
          <cell r="AT101"/>
          <cell r="AU101">
            <v>4</v>
          </cell>
          <cell r="AV101">
            <v>0</v>
          </cell>
          <cell r="AW101"/>
        </row>
        <row r="102">
          <cell r="C102"/>
          <cell r="D102"/>
          <cell r="E102"/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>
            <v>0</v>
          </cell>
          <cell r="Z102"/>
          <cell r="AA102" t="str">
            <v>не фин.</v>
          </cell>
          <cell r="AC102"/>
          <cell r="AE102"/>
          <cell r="AR102"/>
          <cell r="AS102"/>
          <cell r="AT102"/>
          <cell r="AU102">
            <v>4</v>
          </cell>
          <cell r="AV102">
            <v>0</v>
          </cell>
          <cell r="AW102"/>
        </row>
        <row r="103">
          <cell r="C103"/>
          <cell r="D103"/>
          <cell r="E103"/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>
            <v>0</v>
          </cell>
          <cell r="Z103"/>
          <cell r="AA103" t="str">
            <v>не фин.</v>
          </cell>
          <cell r="AC103"/>
          <cell r="AE103"/>
          <cell r="AR103"/>
          <cell r="AS103"/>
          <cell r="AT103"/>
          <cell r="AU103">
            <v>4</v>
          </cell>
          <cell r="AV103">
            <v>0</v>
          </cell>
          <cell r="AW103"/>
        </row>
        <row r="104">
          <cell r="C104"/>
          <cell r="D104"/>
          <cell r="E104"/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>
            <v>0</v>
          </cell>
          <cell r="Z104"/>
          <cell r="AA104" t="str">
            <v>не фин.</v>
          </cell>
          <cell r="AC104"/>
          <cell r="AE104"/>
          <cell r="AR104"/>
          <cell r="AS104"/>
          <cell r="AT104"/>
          <cell r="AU104">
            <v>4</v>
          </cell>
          <cell r="AV104">
            <v>0</v>
          </cell>
          <cell r="AW104"/>
        </row>
        <row r="105">
          <cell r="C105"/>
          <cell r="D105"/>
          <cell r="E105"/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>
            <v>0</v>
          </cell>
          <cell r="Z105"/>
          <cell r="AA105" t="str">
            <v>не фин.</v>
          </cell>
          <cell r="AC105"/>
          <cell r="AE105"/>
          <cell r="AR105"/>
          <cell r="AS105"/>
          <cell r="AT105"/>
          <cell r="AU105">
            <v>4</v>
          </cell>
          <cell r="AV105">
            <v>0</v>
          </cell>
          <cell r="AW105"/>
        </row>
        <row r="106">
          <cell r="C106"/>
          <cell r="D106"/>
          <cell r="E106"/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>
            <v>0</v>
          </cell>
          <cell r="Z106"/>
          <cell r="AA106" t="str">
            <v>не фин.</v>
          </cell>
          <cell r="AC106"/>
          <cell r="AE106"/>
          <cell r="AR106"/>
          <cell r="AS106"/>
          <cell r="AT106"/>
          <cell r="AU106">
            <v>4</v>
          </cell>
          <cell r="AV106">
            <v>0</v>
          </cell>
          <cell r="AW106"/>
        </row>
        <row r="107">
          <cell r="C107"/>
          <cell r="D107"/>
          <cell r="E107"/>
          <cell r="R107"/>
          <cell r="S107">
            <v>0</v>
          </cell>
          <cell r="T107">
            <v>0</v>
          </cell>
          <cell r="U107">
            <v>0</v>
          </cell>
          <cell r="V107"/>
          <cell r="W107"/>
          <cell r="X107"/>
          <cell r="Y107">
            <v>0</v>
          </cell>
          <cell r="Z107"/>
          <cell r="AA107" t="str">
            <v>не фин.</v>
          </cell>
          <cell r="AC107"/>
          <cell r="AE107"/>
          <cell r="AR107"/>
          <cell r="AS107"/>
          <cell r="AT107"/>
          <cell r="AU107">
            <v>4</v>
          </cell>
          <cell r="AV107">
            <v>0</v>
          </cell>
          <cell r="AW107"/>
        </row>
        <row r="108">
          <cell r="C108"/>
          <cell r="D108"/>
          <cell r="E108"/>
          <cell r="R108"/>
          <cell r="S108">
            <v>0</v>
          </cell>
          <cell r="T108">
            <v>0</v>
          </cell>
          <cell r="U108">
            <v>0</v>
          </cell>
          <cell r="V108"/>
          <cell r="W108"/>
          <cell r="X108"/>
          <cell r="Y108">
            <v>0</v>
          </cell>
          <cell r="Z108"/>
          <cell r="AA108" t="str">
            <v>не фин.</v>
          </cell>
          <cell r="AC108"/>
          <cell r="AE108"/>
          <cell r="AR108"/>
          <cell r="AS108"/>
          <cell r="AT108"/>
          <cell r="AU108">
            <v>4</v>
          </cell>
          <cell r="AV108">
            <v>0</v>
          </cell>
          <cell r="AW108"/>
        </row>
        <row r="109">
          <cell r="C109"/>
          <cell r="D109"/>
          <cell r="E109"/>
          <cell r="R109"/>
          <cell r="S109">
            <v>0</v>
          </cell>
          <cell r="T109">
            <v>0</v>
          </cell>
          <cell r="U109">
            <v>0</v>
          </cell>
          <cell r="V109"/>
          <cell r="W109"/>
          <cell r="X109"/>
          <cell r="Y109">
            <v>0</v>
          </cell>
          <cell r="Z109"/>
          <cell r="AA109" t="str">
            <v>не фин.</v>
          </cell>
          <cell r="AC109"/>
          <cell r="AE109"/>
          <cell r="AR109"/>
          <cell r="AS109"/>
          <cell r="AT109"/>
          <cell r="AU109">
            <v>4</v>
          </cell>
          <cell r="AV109">
            <v>0</v>
          </cell>
          <cell r="AW109"/>
        </row>
        <row r="110">
          <cell r="C110"/>
          <cell r="D110"/>
          <cell r="E110"/>
          <cell r="R110"/>
          <cell r="S110">
            <v>0</v>
          </cell>
          <cell r="T110">
            <v>0</v>
          </cell>
          <cell r="U110">
            <v>0</v>
          </cell>
          <cell r="V110"/>
          <cell r="W110"/>
          <cell r="X110"/>
          <cell r="Y110">
            <v>0</v>
          </cell>
          <cell r="Z110"/>
          <cell r="AA110" t="str">
            <v>не фин.</v>
          </cell>
          <cell r="AC110"/>
          <cell r="AE110"/>
          <cell r="AR110"/>
          <cell r="AS110"/>
          <cell r="AT110"/>
          <cell r="AU110">
            <v>4</v>
          </cell>
          <cell r="AV110">
            <v>0</v>
          </cell>
          <cell r="AW110"/>
        </row>
        <row r="111">
          <cell r="C111"/>
          <cell r="D111"/>
          <cell r="E111"/>
          <cell r="R111"/>
          <cell r="S111">
            <v>0</v>
          </cell>
          <cell r="T111">
            <v>0</v>
          </cell>
          <cell r="U111">
            <v>0</v>
          </cell>
          <cell r="V111"/>
          <cell r="W111"/>
          <cell r="X111"/>
          <cell r="Y111">
            <v>0</v>
          </cell>
          <cell r="Z111"/>
          <cell r="AA111" t="str">
            <v>не фин.</v>
          </cell>
          <cell r="AC111"/>
          <cell r="AE111"/>
          <cell r="AR111"/>
          <cell r="AS111"/>
          <cell r="AT111"/>
          <cell r="AU111">
            <v>4</v>
          </cell>
          <cell r="AV111">
            <v>0</v>
          </cell>
          <cell r="AW111"/>
        </row>
        <row r="112">
          <cell r="C112"/>
          <cell r="D112"/>
          <cell r="E112"/>
          <cell r="R112"/>
          <cell r="S112">
            <v>0</v>
          </cell>
          <cell r="T112">
            <v>0</v>
          </cell>
          <cell r="U112">
            <v>0</v>
          </cell>
          <cell r="V112"/>
          <cell r="W112"/>
          <cell r="X112"/>
          <cell r="Y112">
            <v>0</v>
          </cell>
          <cell r="Z112"/>
          <cell r="AA112" t="str">
            <v>не фин.</v>
          </cell>
          <cell r="AC112"/>
          <cell r="AE112"/>
          <cell r="AR112"/>
          <cell r="AS112"/>
          <cell r="AT112"/>
          <cell r="AU112">
            <v>4</v>
          </cell>
          <cell r="AV112">
            <v>0</v>
          </cell>
          <cell r="AW112"/>
        </row>
        <row r="113">
          <cell r="C113"/>
          <cell r="D113"/>
          <cell r="E113"/>
          <cell r="R113"/>
          <cell r="S113">
            <v>0</v>
          </cell>
          <cell r="T113">
            <v>0</v>
          </cell>
          <cell r="U113">
            <v>0</v>
          </cell>
          <cell r="V113"/>
          <cell r="W113"/>
          <cell r="X113"/>
          <cell r="Y113">
            <v>0</v>
          </cell>
          <cell r="Z113"/>
          <cell r="AA113" t="str">
            <v>не фин.</v>
          </cell>
          <cell r="AC113"/>
          <cell r="AE113"/>
          <cell r="AR113"/>
          <cell r="AS113"/>
          <cell r="AT113"/>
          <cell r="AU113">
            <v>4</v>
          </cell>
          <cell r="AV113">
            <v>0</v>
          </cell>
          <cell r="AW113"/>
        </row>
        <row r="114">
          <cell r="C114"/>
          <cell r="D114"/>
          <cell r="E114"/>
          <cell r="R114"/>
          <cell r="S114">
            <v>0</v>
          </cell>
          <cell r="T114">
            <v>0</v>
          </cell>
          <cell r="U114">
            <v>0</v>
          </cell>
          <cell r="V114"/>
          <cell r="W114"/>
          <cell r="X114"/>
          <cell r="Y114">
            <v>0</v>
          </cell>
          <cell r="Z114"/>
          <cell r="AA114" t="str">
            <v>не фин.</v>
          </cell>
          <cell r="AC114"/>
          <cell r="AE114"/>
          <cell r="AR114"/>
          <cell r="AS114"/>
          <cell r="AT114"/>
          <cell r="AU114">
            <v>4</v>
          </cell>
          <cell r="AV114">
            <v>0</v>
          </cell>
          <cell r="AW114"/>
        </row>
        <row r="115">
          <cell r="C115"/>
          <cell r="D115"/>
          <cell r="E115"/>
          <cell r="R115"/>
          <cell r="S115">
            <v>0</v>
          </cell>
          <cell r="T115">
            <v>0</v>
          </cell>
          <cell r="U115">
            <v>0</v>
          </cell>
          <cell r="V115"/>
          <cell r="W115"/>
          <cell r="X115"/>
          <cell r="Y115">
            <v>0</v>
          </cell>
          <cell r="Z115"/>
          <cell r="AA115" t="str">
            <v>не фин.</v>
          </cell>
          <cell r="AC115"/>
          <cell r="AE115"/>
          <cell r="AR115"/>
          <cell r="AS115"/>
          <cell r="AT115"/>
          <cell r="AU115">
            <v>4</v>
          </cell>
          <cell r="AV115">
            <v>0</v>
          </cell>
          <cell r="AW115"/>
        </row>
        <row r="116">
          <cell r="C116"/>
          <cell r="D116"/>
          <cell r="E116"/>
          <cell r="R116"/>
          <cell r="S116">
            <v>0</v>
          </cell>
          <cell r="T116">
            <v>0</v>
          </cell>
          <cell r="U116">
            <v>0</v>
          </cell>
          <cell r="V116"/>
          <cell r="W116"/>
          <cell r="X116"/>
          <cell r="Y116">
            <v>0</v>
          </cell>
          <cell r="Z116"/>
          <cell r="AA116" t="str">
            <v>не фин.</v>
          </cell>
          <cell r="AC116"/>
          <cell r="AE116"/>
          <cell r="AR116"/>
          <cell r="AS116"/>
          <cell r="AT116"/>
          <cell r="AU116">
            <v>4</v>
          </cell>
          <cell r="AV116">
            <v>0</v>
          </cell>
          <cell r="AW116"/>
        </row>
        <row r="117">
          <cell r="C117"/>
          <cell r="D117"/>
          <cell r="E117"/>
          <cell r="R117"/>
          <cell r="S117">
            <v>0</v>
          </cell>
          <cell r="T117">
            <v>0</v>
          </cell>
          <cell r="U117">
            <v>0</v>
          </cell>
          <cell r="V117"/>
          <cell r="W117"/>
          <cell r="X117"/>
          <cell r="Y117">
            <v>0</v>
          </cell>
          <cell r="Z117"/>
          <cell r="AA117" t="str">
            <v>не фин.</v>
          </cell>
          <cell r="AC117"/>
          <cell r="AE117"/>
          <cell r="AR117"/>
          <cell r="AS117"/>
          <cell r="AT117"/>
          <cell r="AU117">
            <v>4</v>
          </cell>
          <cell r="AV117">
            <v>0</v>
          </cell>
          <cell r="AW117"/>
        </row>
        <row r="118">
          <cell r="C118"/>
          <cell r="D118"/>
          <cell r="E118"/>
          <cell r="R118"/>
          <cell r="S118">
            <v>0</v>
          </cell>
          <cell r="T118">
            <v>0</v>
          </cell>
          <cell r="U118">
            <v>0</v>
          </cell>
          <cell r="V118"/>
          <cell r="W118"/>
          <cell r="X118"/>
          <cell r="Y118">
            <v>0</v>
          </cell>
          <cell r="Z118"/>
          <cell r="AA118" t="str">
            <v>не фин.</v>
          </cell>
          <cell r="AC118"/>
          <cell r="AE118"/>
          <cell r="AR118"/>
          <cell r="AS118"/>
          <cell r="AT118"/>
          <cell r="AU118">
            <v>4</v>
          </cell>
          <cell r="AV118">
            <v>0</v>
          </cell>
          <cell r="AW118"/>
        </row>
        <row r="119">
          <cell r="C119"/>
          <cell r="D119"/>
          <cell r="E119"/>
          <cell r="R119"/>
          <cell r="S119">
            <v>0</v>
          </cell>
          <cell r="T119">
            <v>0</v>
          </cell>
          <cell r="U119">
            <v>0</v>
          </cell>
          <cell r="V119"/>
          <cell r="W119"/>
          <cell r="X119"/>
          <cell r="Y119">
            <v>0</v>
          </cell>
          <cell r="Z119"/>
          <cell r="AA119" t="str">
            <v>не фин.</v>
          </cell>
          <cell r="AC119"/>
          <cell r="AE119"/>
          <cell r="AR119"/>
          <cell r="AS119"/>
          <cell r="AT119"/>
          <cell r="AU119">
            <v>4</v>
          </cell>
          <cell r="AV119">
            <v>0</v>
          </cell>
          <cell r="AW119"/>
        </row>
        <row r="120">
          <cell r="C120"/>
          <cell r="D120"/>
          <cell r="E120"/>
          <cell r="R120"/>
          <cell r="S120">
            <v>0</v>
          </cell>
          <cell r="T120">
            <v>0</v>
          </cell>
          <cell r="U120">
            <v>0</v>
          </cell>
          <cell r="V120"/>
          <cell r="W120"/>
          <cell r="X120"/>
          <cell r="Y120">
            <v>0</v>
          </cell>
          <cell r="Z120"/>
          <cell r="AA120" t="str">
            <v>не фин.</v>
          </cell>
          <cell r="AC120"/>
          <cell r="AE120"/>
          <cell r="AR120"/>
          <cell r="AS120"/>
          <cell r="AT120"/>
          <cell r="AU120">
            <v>4</v>
          </cell>
          <cell r="AV120">
            <v>0</v>
          </cell>
          <cell r="AW120"/>
        </row>
        <row r="121">
          <cell r="C121"/>
          <cell r="D121"/>
          <cell r="E121"/>
          <cell r="R121"/>
          <cell r="S121">
            <v>0</v>
          </cell>
          <cell r="T121">
            <v>0</v>
          </cell>
          <cell r="U121">
            <v>0</v>
          </cell>
          <cell r="V121"/>
          <cell r="W121"/>
          <cell r="X121"/>
          <cell r="Y121">
            <v>0</v>
          </cell>
          <cell r="Z121"/>
          <cell r="AA121" t="str">
            <v>не фин.</v>
          </cell>
          <cell r="AC121"/>
          <cell r="AE121"/>
          <cell r="AR121"/>
          <cell r="AS121"/>
          <cell r="AT121"/>
          <cell r="AU121">
            <v>4</v>
          </cell>
          <cell r="AV121">
            <v>0</v>
          </cell>
          <cell r="AW121"/>
        </row>
        <row r="122">
          <cell r="C122"/>
          <cell r="D122"/>
          <cell r="E122"/>
          <cell r="R122"/>
          <cell r="S122">
            <v>0</v>
          </cell>
          <cell r="T122">
            <v>0</v>
          </cell>
          <cell r="U122">
            <v>0</v>
          </cell>
          <cell r="V122"/>
          <cell r="W122"/>
          <cell r="X122"/>
          <cell r="Y122">
            <v>0</v>
          </cell>
          <cell r="Z122"/>
          <cell r="AA122" t="str">
            <v>не фин.</v>
          </cell>
          <cell r="AC122"/>
          <cell r="AE122"/>
          <cell r="AR122"/>
          <cell r="AS122"/>
          <cell r="AT122"/>
          <cell r="AU122">
            <v>4</v>
          </cell>
          <cell r="AV122">
            <v>0</v>
          </cell>
          <cell r="AW122"/>
        </row>
        <row r="123">
          <cell r="C123"/>
          <cell r="D123"/>
          <cell r="E123"/>
          <cell r="R123"/>
          <cell r="S123">
            <v>0</v>
          </cell>
          <cell r="T123">
            <v>0</v>
          </cell>
          <cell r="U123">
            <v>0</v>
          </cell>
          <cell r="V123"/>
          <cell r="W123"/>
          <cell r="X123"/>
          <cell r="Y123">
            <v>0</v>
          </cell>
          <cell r="Z123"/>
          <cell r="AA123" t="str">
            <v>не фин.</v>
          </cell>
          <cell r="AC123"/>
          <cell r="AE123"/>
          <cell r="AR123"/>
          <cell r="AS123"/>
          <cell r="AT123"/>
          <cell r="AU123">
            <v>4</v>
          </cell>
          <cell r="AV123">
            <v>0</v>
          </cell>
          <cell r="AW123"/>
        </row>
        <row r="124">
          <cell r="C124"/>
          <cell r="D124"/>
          <cell r="E124"/>
          <cell r="R124"/>
          <cell r="S124">
            <v>0</v>
          </cell>
          <cell r="T124">
            <v>0</v>
          </cell>
          <cell r="U124">
            <v>0</v>
          </cell>
          <cell r="V124"/>
          <cell r="W124"/>
          <cell r="X124"/>
          <cell r="Y124">
            <v>0</v>
          </cell>
          <cell r="Z124"/>
          <cell r="AA124" t="str">
            <v>не фин.</v>
          </cell>
          <cell r="AC124"/>
          <cell r="AE124"/>
          <cell r="AR124"/>
          <cell r="AS124"/>
          <cell r="AT124"/>
          <cell r="AU124">
            <v>4</v>
          </cell>
          <cell r="AV124">
            <v>0</v>
          </cell>
          <cell r="AW124"/>
        </row>
        <row r="125">
          <cell r="C125"/>
          <cell r="D125"/>
          <cell r="E125"/>
          <cell r="R125"/>
          <cell r="S125">
            <v>0</v>
          </cell>
          <cell r="T125">
            <v>0</v>
          </cell>
          <cell r="U125">
            <v>0</v>
          </cell>
          <cell r="V125"/>
          <cell r="W125"/>
          <cell r="X125"/>
          <cell r="Y125">
            <v>0</v>
          </cell>
          <cell r="Z125"/>
          <cell r="AA125" t="str">
            <v>не фин.</v>
          </cell>
          <cell r="AC125"/>
          <cell r="AE125"/>
          <cell r="AR125"/>
          <cell r="AS125"/>
          <cell r="AT125"/>
          <cell r="AU125">
            <v>4</v>
          </cell>
          <cell r="AV125">
            <v>0</v>
          </cell>
          <cell r="AW125"/>
        </row>
        <row r="126">
          <cell r="C126"/>
          <cell r="D126"/>
          <cell r="E126"/>
          <cell r="R126"/>
          <cell r="S126">
            <v>0</v>
          </cell>
          <cell r="T126">
            <v>0</v>
          </cell>
          <cell r="U126">
            <v>0</v>
          </cell>
          <cell r="V126"/>
          <cell r="W126"/>
          <cell r="X126"/>
          <cell r="Y126">
            <v>0</v>
          </cell>
          <cell r="Z126"/>
          <cell r="AA126" t="str">
            <v>не фин.</v>
          </cell>
          <cell r="AC126"/>
          <cell r="AE126"/>
          <cell r="AR126"/>
          <cell r="AS126"/>
          <cell r="AT126"/>
          <cell r="AU126">
            <v>4</v>
          </cell>
          <cell r="AV126">
            <v>0</v>
          </cell>
          <cell r="AW126"/>
        </row>
        <row r="127">
          <cell r="C127"/>
          <cell r="D127"/>
          <cell r="E127"/>
          <cell r="R127"/>
          <cell r="S127">
            <v>0</v>
          </cell>
          <cell r="T127">
            <v>0</v>
          </cell>
          <cell r="U127">
            <v>0</v>
          </cell>
          <cell r="V127"/>
          <cell r="W127"/>
          <cell r="X127"/>
          <cell r="Y127">
            <v>0</v>
          </cell>
          <cell r="Z127"/>
          <cell r="AA127" t="str">
            <v>не фин.</v>
          </cell>
          <cell r="AC127"/>
          <cell r="AE127"/>
          <cell r="AR127"/>
          <cell r="AS127"/>
          <cell r="AT127"/>
          <cell r="AU127">
            <v>4</v>
          </cell>
          <cell r="AV127">
            <v>0</v>
          </cell>
          <cell r="AW127"/>
        </row>
        <row r="128">
          <cell r="C128"/>
          <cell r="D128"/>
          <cell r="E128"/>
          <cell r="R128"/>
          <cell r="S128">
            <v>0</v>
          </cell>
          <cell r="T128">
            <v>0</v>
          </cell>
          <cell r="U128">
            <v>0</v>
          </cell>
          <cell r="V128"/>
          <cell r="W128"/>
          <cell r="X128"/>
          <cell r="Y128">
            <v>0</v>
          </cell>
          <cell r="Z128"/>
          <cell r="AA128" t="str">
            <v>не фин.</v>
          </cell>
          <cell r="AC128"/>
          <cell r="AE128"/>
          <cell r="AR128"/>
          <cell r="AS128"/>
          <cell r="AT128"/>
          <cell r="AU128">
            <v>4</v>
          </cell>
          <cell r="AV128">
            <v>0</v>
          </cell>
          <cell r="AW128"/>
        </row>
        <row r="129">
          <cell r="C129"/>
          <cell r="D129"/>
          <cell r="E129"/>
          <cell r="R129"/>
          <cell r="S129">
            <v>0</v>
          </cell>
          <cell r="T129">
            <v>0</v>
          </cell>
          <cell r="U129">
            <v>0</v>
          </cell>
          <cell r="V129"/>
          <cell r="W129"/>
          <cell r="X129"/>
          <cell r="Y129">
            <v>0</v>
          </cell>
          <cell r="Z129"/>
          <cell r="AA129" t="str">
            <v>не фин.</v>
          </cell>
          <cell r="AC129"/>
          <cell r="AE129"/>
          <cell r="AR129"/>
          <cell r="AS129"/>
          <cell r="AT129"/>
          <cell r="AU129">
            <v>4</v>
          </cell>
          <cell r="AV129">
            <v>0</v>
          </cell>
          <cell r="AW129"/>
        </row>
        <row r="130">
          <cell r="C130"/>
          <cell r="D130"/>
          <cell r="E130"/>
          <cell r="R130"/>
          <cell r="S130">
            <v>0</v>
          </cell>
          <cell r="T130">
            <v>0</v>
          </cell>
          <cell r="U130">
            <v>0</v>
          </cell>
          <cell r="V130"/>
          <cell r="W130"/>
          <cell r="X130"/>
          <cell r="Y130">
            <v>0</v>
          </cell>
          <cell r="Z130"/>
          <cell r="AA130" t="str">
            <v>не фин.</v>
          </cell>
          <cell r="AC130"/>
          <cell r="AE130"/>
          <cell r="AR130"/>
          <cell r="AS130"/>
          <cell r="AT130"/>
          <cell r="AU130">
            <v>4</v>
          </cell>
          <cell r="AV130">
            <v>0</v>
          </cell>
          <cell r="AW130"/>
        </row>
        <row r="131">
          <cell r="C131"/>
          <cell r="D131"/>
          <cell r="E131"/>
          <cell r="R131"/>
          <cell r="S131">
            <v>0</v>
          </cell>
          <cell r="T131">
            <v>0</v>
          </cell>
          <cell r="U131">
            <v>0</v>
          </cell>
          <cell r="V131"/>
          <cell r="W131"/>
          <cell r="X131"/>
          <cell r="Y131">
            <v>0</v>
          </cell>
          <cell r="Z131"/>
          <cell r="AA131" t="str">
            <v>не фин.</v>
          </cell>
          <cell r="AC131"/>
          <cell r="AE131"/>
          <cell r="AR131"/>
          <cell r="AS131"/>
          <cell r="AT131"/>
          <cell r="AU131">
            <v>4</v>
          </cell>
          <cell r="AV131">
            <v>0</v>
          </cell>
          <cell r="AW131"/>
        </row>
        <row r="132">
          <cell r="C132"/>
          <cell r="D132"/>
          <cell r="E132"/>
          <cell r="R132"/>
          <cell r="S132">
            <v>0</v>
          </cell>
          <cell r="T132">
            <v>0</v>
          </cell>
          <cell r="U132">
            <v>0</v>
          </cell>
          <cell r="V132"/>
          <cell r="W132"/>
          <cell r="X132"/>
          <cell r="Y132">
            <v>0</v>
          </cell>
          <cell r="Z132"/>
          <cell r="AA132" t="str">
            <v>не фин.</v>
          </cell>
          <cell r="AC132"/>
          <cell r="AE132"/>
          <cell r="AR132"/>
          <cell r="AS132"/>
          <cell r="AT132"/>
          <cell r="AU132">
            <v>4</v>
          </cell>
          <cell r="AV132">
            <v>0</v>
          </cell>
          <cell r="AW132"/>
        </row>
        <row r="133">
          <cell r="C133"/>
          <cell r="D133"/>
          <cell r="E133"/>
          <cell r="R133"/>
          <cell r="S133">
            <v>0</v>
          </cell>
          <cell r="T133">
            <v>0</v>
          </cell>
          <cell r="U133">
            <v>0</v>
          </cell>
          <cell r="V133"/>
          <cell r="W133"/>
          <cell r="X133"/>
          <cell r="Y133">
            <v>0</v>
          </cell>
          <cell r="Z133"/>
          <cell r="AA133" t="str">
            <v>не фин.</v>
          </cell>
          <cell r="AC133"/>
          <cell r="AE133"/>
          <cell r="AR133"/>
          <cell r="AS133"/>
          <cell r="AT133"/>
          <cell r="AU133">
            <v>4</v>
          </cell>
          <cell r="AV133">
            <v>0</v>
          </cell>
          <cell r="AW133"/>
        </row>
        <row r="134">
          <cell r="C134"/>
          <cell r="D134"/>
          <cell r="E134"/>
          <cell r="R134"/>
          <cell r="S134">
            <v>0</v>
          </cell>
          <cell r="T134">
            <v>0</v>
          </cell>
          <cell r="U134">
            <v>0</v>
          </cell>
          <cell r="V134"/>
          <cell r="W134"/>
          <cell r="X134"/>
          <cell r="Y134">
            <v>0</v>
          </cell>
          <cell r="Z134"/>
          <cell r="AA134" t="str">
            <v>не фин.</v>
          </cell>
          <cell r="AC134"/>
          <cell r="AE134"/>
          <cell r="AR134"/>
          <cell r="AS134"/>
          <cell r="AT134"/>
          <cell r="AU134">
            <v>4</v>
          </cell>
          <cell r="AV134">
            <v>0</v>
          </cell>
          <cell r="AW134"/>
        </row>
        <row r="135">
          <cell r="C135"/>
          <cell r="D135"/>
          <cell r="E135"/>
          <cell r="R135"/>
          <cell r="S135">
            <v>0</v>
          </cell>
          <cell r="T135">
            <v>0</v>
          </cell>
          <cell r="U135">
            <v>0</v>
          </cell>
          <cell r="V135"/>
          <cell r="W135"/>
          <cell r="X135"/>
          <cell r="Y135">
            <v>0</v>
          </cell>
          <cell r="Z135"/>
          <cell r="AA135" t="str">
            <v>не фин.</v>
          </cell>
          <cell r="AC135"/>
          <cell r="AE135"/>
          <cell r="AR135"/>
          <cell r="AS135"/>
          <cell r="AT135"/>
          <cell r="AU135">
            <v>4</v>
          </cell>
          <cell r="AV135">
            <v>0</v>
          </cell>
          <cell r="AW135"/>
        </row>
        <row r="136">
          <cell r="C136"/>
          <cell r="D136"/>
          <cell r="E136"/>
          <cell r="R136"/>
          <cell r="S136">
            <v>0</v>
          </cell>
          <cell r="T136">
            <v>0</v>
          </cell>
          <cell r="U136">
            <v>0</v>
          </cell>
          <cell r="V136"/>
          <cell r="W136"/>
          <cell r="X136"/>
          <cell r="Y136">
            <v>0</v>
          </cell>
          <cell r="Z136"/>
          <cell r="AA136" t="str">
            <v>не фин.</v>
          </cell>
          <cell r="AC136"/>
          <cell r="AE136"/>
          <cell r="AR136"/>
          <cell r="AS136"/>
          <cell r="AT136"/>
          <cell r="AU136">
            <v>4</v>
          </cell>
          <cell r="AV136">
            <v>0</v>
          </cell>
          <cell r="AW136"/>
        </row>
        <row r="137">
          <cell r="C137"/>
          <cell r="D137"/>
          <cell r="E137"/>
          <cell r="R137"/>
          <cell r="S137">
            <v>0</v>
          </cell>
          <cell r="T137">
            <v>0</v>
          </cell>
          <cell r="U137">
            <v>0</v>
          </cell>
          <cell r="V137"/>
          <cell r="W137"/>
          <cell r="X137"/>
          <cell r="Y137">
            <v>0</v>
          </cell>
          <cell r="Z137"/>
          <cell r="AA137" t="str">
            <v>не фин.</v>
          </cell>
          <cell r="AC137"/>
          <cell r="AE137"/>
          <cell r="AR137"/>
          <cell r="AS137"/>
          <cell r="AT137"/>
          <cell r="AU137">
            <v>4</v>
          </cell>
          <cell r="AV137">
            <v>0</v>
          </cell>
          <cell r="AW137"/>
        </row>
        <row r="138">
          <cell r="C138"/>
          <cell r="D138"/>
          <cell r="E138"/>
          <cell r="R138"/>
          <cell r="S138">
            <v>0</v>
          </cell>
          <cell r="T138">
            <v>0</v>
          </cell>
          <cell r="U138">
            <v>0</v>
          </cell>
          <cell r="V138"/>
          <cell r="W138"/>
          <cell r="X138"/>
          <cell r="Y138">
            <v>0</v>
          </cell>
          <cell r="Z138"/>
          <cell r="AA138" t="str">
            <v>не фин.</v>
          </cell>
          <cell r="AC138"/>
          <cell r="AE138"/>
          <cell r="AR138"/>
          <cell r="AS138"/>
          <cell r="AT138"/>
          <cell r="AU138">
            <v>4</v>
          </cell>
          <cell r="AV138">
            <v>0</v>
          </cell>
          <cell r="AW138"/>
        </row>
        <row r="139">
          <cell r="C139"/>
          <cell r="D139"/>
          <cell r="E139"/>
          <cell r="R139"/>
          <cell r="S139">
            <v>0</v>
          </cell>
          <cell r="T139">
            <v>0</v>
          </cell>
          <cell r="U139">
            <v>0</v>
          </cell>
          <cell r="V139"/>
          <cell r="W139"/>
          <cell r="X139"/>
          <cell r="Y139">
            <v>0</v>
          </cell>
          <cell r="Z139"/>
          <cell r="AA139" t="str">
            <v>не фин.</v>
          </cell>
          <cell r="AC139"/>
          <cell r="AE139"/>
          <cell r="AR139"/>
          <cell r="AS139"/>
          <cell r="AT139"/>
          <cell r="AU139">
            <v>4</v>
          </cell>
          <cell r="AV139">
            <v>0</v>
          </cell>
          <cell r="AW139"/>
        </row>
        <row r="140">
          <cell r="C140"/>
          <cell r="D140"/>
          <cell r="E140"/>
          <cell r="R140"/>
          <cell r="S140">
            <v>0</v>
          </cell>
          <cell r="T140">
            <v>0</v>
          </cell>
          <cell r="U140">
            <v>0</v>
          </cell>
          <cell r="V140"/>
          <cell r="W140"/>
          <cell r="X140"/>
          <cell r="Y140">
            <v>0</v>
          </cell>
          <cell r="Z140"/>
          <cell r="AA140" t="str">
            <v>не фин.</v>
          </cell>
          <cell r="AC140"/>
          <cell r="AE140"/>
          <cell r="AR140"/>
          <cell r="AS140"/>
          <cell r="AT140"/>
          <cell r="AU140">
            <v>4</v>
          </cell>
          <cell r="AV140">
            <v>0</v>
          </cell>
          <cell r="AW140"/>
        </row>
        <row r="141">
          <cell r="C141"/>
          <cell r="D141"/>
          <cell r="E141"/>
          <cell r="R141"/>
          <cell r="S141">
            <v>0</v>
          </cell>
          <cell r="T141">
            <v>0</v>
          </cell>
          <cell r="U141">
            <v>0</v>
          </cell>
          <cell r="V141"/>
          <cell r="W141"/>
          <cell r="X141"/>
          <cell r="Y141">
            <v>0</v>
          </cell>
          <cell r="Z141"/>
          <cell r="AA141" t="str">
            <v>не фин.</v>
          </cell>
          <cell r="AC141"/>
          <cell r="AE141"/>
          <cell r="AR141"/>
          <cell r="AS141"/>
          <cell r="AT141"/>
          <cell r="AU141">
            <v>4</v>
          </cell>
          <cell r="AV141">
            <v>0</v>
          </cell>
          <cell r="AW141"/>
        </row>
        <row r="142">
          <cell r="C142"/>
          <cell r="D142"/>
          <cell r="E142"/>
          <cell r="R142"/>
          <cell r="S142">
            <v>0</v>
          </cell>
          <cell r="T142">
            <v>0</v>
          </cell>
          <cell r="U142">
            <v>0</v>
          </cell>
          <cell r="V142"/>
          <cell r="W142"/>
          <cell r="X142"/>
          <cell r="Y142">
            <v>0</v>
          </cell>
          <cell r="Z142"/>
          <cell r="AA142" t="str">
            <v>не фин.</v>
          </cell>
          <cell r="AC142"/>
          <cell r="AE142"/>
          <cell r="AR142"/>
          <cell r="AS142"/>
          <cell r="AT142"/>
          <cell r="AU142">
            <v>4</v>
          </cell>
          <cell r="AV142">
            <v>0</v>
          </cell>
          <cell r="AW142"/>
        </row>
        <row r="143">
          <cell r="C143"/>
          <cell r="D143"/>
          <cell r="E143"/>
          <cell r="R143"/>
          <cell r="S143">
            <v>0</v>
          </cell>
          <cell r="T143">
            <v>0</v>
          </cell>
          <cell r="U143">
            <v>0</v>
          </cell>
          <cell r="V143"/>
          <cell r="W143"/>
          <cell r="X143"/>
          <cell r="Y143">
            <v>0</v>
          </cell>
          <cell r="Z143"/>
          <cell r="AA143" t="str">
            <v>не фин.</v>
          </cell>
          <cell r="AC143"/>
          <cell r="AE143"/>
          <cell r="AR143"/>
          <cell r="AS143"/>
          <cell r="AT143"/>
          <cell r="AU143">
            <v>4</v>
          </cell>
          <cell r="AV143">
            <v>0</v>
          </cell>
          <cell r="AW143"/>
        </row>
        <row r="144">
          <cell r="C144"/>
          <cell r="D144"/>
          <cell r="E144"/>
          <cell r="R144"/>
          <cell r="S144">
            <v>0</v>
          </cell>
          <cell r="T144">
            <v>0</v>
          </cell>
          <cell r="U144">
            <v>0</v>
          </cell>
          <cell r="V144"/>
          <cell r="W144"/>
          <cell r="X144"/>
          <cell r="Y144">
            <v>0</v>
          </cell>
          <cell r="Z144"/>
          <cell r="AA144" t="str">
            <v>не фин.</v>
          </cell>
          <cell r="AC144"/>
          <cell r="AE144"/>
          <cell r="AR144"/>
          <cell r="AS144"/>
          <cell r="AT144"/>
          <cell r="AU144">
            <v>4</v>
          </cell>
          <cell r="AV144">
            <v>0</v>
          </cell>
          <cell r="AW144"/>
        </row>
        <row r="145">
          <cell r="C145"/>
          <cell r="D145"/>
          <cell r="E145"/>
          <cell r="R145"/>
          <cell r="S145">
            <v>0</v>
          </cell>
          <cell r="T145">
            <v>0</v>
          </cell>
          <cell r="U145">
            <v>0</v>
          </cell>
          <cell r="V145"/>
          <cell r="W145"/>
          <cell r="X145"/>
          <cell r="Y145">
            <v>0</v>
          </cell>
          <cell r="Z145"/>
          <cell r="AA145" t="str">
            <v>не фин.</v>
          </cell>
          <cell r="AC145"/>
          <cell r="AE145"/>
          <cell r="AR145"/>
          <cell r="AS145"/>
          <cell r="AT145"/>
          <cell r="AU145">
            <v>4</v>
          </cell>
          <cell r="AV145">
            <v>0</v>
          </cell>
          <cell r="AW145"/>
        </row>
        <row r="146">
          <cell r="C146"/>
          <cell r="D146"/>
          <cell r="E146"/>
          <cell r="R146"/>
          <cell r="S146">
            <v>0</v>
          </cell>
          <cell r="T146">
            <v>0</v>
          </cell>
          <cell r="U146">
            <v>0</v>
          </cell>
          <cell r="V146"/>
          <cell r="W146"/>
          <cell r="X146"/>
          <cell r="Y146">
            <v>0</v>
          </cell>
          <cell r="Z146"/>
          <cell r="AA146" t="str">
            <v>не фин.</v>
          </cell>
          <cell r="AC146"/>
          <cell r="AE146"/>
          <cell r="AR146"/>
          <cell r="AS146"/>
          <cell r="AT146"/>
          <cell r="AU146">
            <v>4</v>
          </cell>
          <cell r="AV146">
            <v>0</v>
          </cell>
          <cell r="AW146"/>
        </row>
        <row r="147">
          <cell r="C147"/>
          <cell r="D147"/>
          <cell r="E147"/>
          <cell r="R147"/>
          <cell r="S147">
            <v>0</v>
          </cell>
          <cell r="T147">
            <v>0</v>
          </cell>
          <cell r="U147">
            <v>0</v>
          </cell>
          <cell r="V147"/>
          <cell r="W147"/>
          <cell r="X147"/>
          <cell r="Y147">
            <v>0</v>
          </cell>
          <cell r="Z147"/>
          <cell r="AA147" t="str">
            <v>не фин.</v>
          </cell>
          <cell r="AC147"/>
          <cell r="AE147"/>
          <cell r="AR147"/>
          <cell r="AS147"/>
          <cell r="AT147"/>
          <cell r="AU147">
            <v>4</v>
          </cell>
          <cell r="AV147">
            <v>0</v>
          </cell>
          <cell r="AW147"/>
        </row>
        <row r="148">
          <cell r="C148"/>
          <cell r="D148"/>
          <cell r="E148"/>
          <cell r="R148"/>
          <cell r="S148">
            <v>0</v>
          </cell>
          <cell r="T148">
            <v>0</v>
          </cell>
          <cell r="U148">
            <v>0</v>
          </cell>
          <cell r="V148"/>
          <cell r="W148"/>
          <cell r="X148"/>
          <cell r="Y148">
            <v>0</v>
          </cell>
          <cell r="Z148"/>
          <cell r="AA148" t="str">
            <v>не фин.</v>
          </cell>
          <cell r="AC148"/>
          <cell r="AE148"/>
          <cell r="AR148"/>
          <cell r="AS148"/>
          <cell r="AT148"/>
          <cell r="AU148">
            <v>4</v>
          </cell>
          <cell r="AV148">
            <v>0</v>
          </cell>
          <cell r="AW148"/>
        </row>
        <row r="149">
          <cell r="C149"/>
          <cell r="D149"/>
          <cell r="E149"/>
          <cell r="R149"/>
          <cell r="S149">
            <v>0</v>
          </cell>
          <cell r="T149">
            <v>0</v>
          </cell>
          <cell r="U149">
            <v>0</v>
          </cell>
          <cell r="V149"/>
          <cell r="W149"/>
          <cell r="X149"/>
          <cell r="Y149">
            <v>0</v>
          </cell>
          <cell r="Z149"/>
          <cell r="AA149" t="str">
            <v>не фин.</v>
          </cell>
          <cell r="AC149"/>
          <cell r="AE149"/>
          <cell r="AR149"/>
          <cell r="AS149"/>
          <cell r="AT149"/>
          <cell r="AU149">
            <v>4</v>
          </cell>
          <cell r="AV149">
            <v>0</v>
          </cell>
          <cell r="AW149"/>
        </row>
        <row r="150">
          <cell r="C150"/>
          <cell r="D150"/>
          <cell r="E150"/>
          <cell r="R150"/>
          <cell r="S150">
            <v>0</v>
          </cell>
          <cell r="T150">
            <v>0</v>
          </cell>
          <cell r="U150">
            <v>0</v>
          </cell>
          <cell r="V150"/>
          <cell r="W150"/>
          <cell r="X150"/>
          <cell r="Y150">
            <v>0</v>
          </cell>
          <cell r="Z150"/>
          <cell r="AA150" t="str">
            <v>не фин.</v>
          </cell>
          <cell r="AC150"/>
          <cell r="AE150"/>
          <cell r="AR150"/>
          <cell r="AS150"/>
          <cell r="AT150"/>
          <cell r="AU150">
            <v>4</v>
          </cell>
          <cell r="AV150">
            <v>0</v>
          </cell>
          <cell r="AW150"/>
        </row>
        <row r="151">
          <cell r="C151"/>
          <cell r="D151"/>
          <cell r="E151"/>
          <cell r="R151"/>
          <cell r="S151">
            <v>0</v>
          </cell>
          <cell r="T151">
            <v>0</v>
          </cell>
          <cell r="U151">
            <v>0</v>
          </cell>
          <cell r="V151"/>
          <cell r="W151"/>
          <cell r="X151"/>
          <cell r="Y151">
            <v>0</v>
          </cell>
          <cell r="Z151"/>
          <cell r="AA151" t="str">
            <v>не фин.</v>
          </cell>
          <cell r="AC151"/>
          <cell r="AE151"/>
          <cell r="AR151"/>
          <cell r="AS151"/>
          <cell r="AT151"/>
          <cell r="AU151">
            <v>4</v>
          </cell>
          <cell r="AV151">
            <v>0</v>
          </cell>
          <cell r="AW151"/>
        </row>
        <row r="152">
          <cell r="C152"/>
          <cell r="D152"/>
          <cell r="E152"/>
          <cell r="R152"/>
          <cell r="S152">
            <v>0</v>
          </cell>
          <cell r="T152">
            <v>0</v>
          </cell>
          <cell r="U152">
            <v>0</v>
          </cell>
          <cell r="V152"/>
          <cell r="W152"/>
          <cell r="X152"/>
          <cell r="Y152">
            <v>0</v>
          </cell>
          <cell r="Z152"/>
          <cell r="AA152" t="str">
            <v>не фин.</v>
          </cell>
          <cell r="AC152"/>
          <cell r="AE152"/>
          <cell r="AR152"/>
          <cell r="AS152"/>
          <cell r="AT152"/>
          <cell r="AU152">
            <v>4</v>
          </cell>
          <cell r="AV152">
            <v>0</v>
          </cell>
          <cell r="AW152"/>
        </row>
        <row r="153">
          <cell r="C153"/>
          <cell r="D153"/>
          <cell r="E153"/>
          <cell r="R153"/>
          <cell r="S153">
            <v>0</v>
          </cell>
          <cell r="T153">
            <v>0</v>
          </cell>
          <cell r="U153">
            <v>0</v>
          </cell>
          <cell r="V153"/>
          <cell r="W153"/>
          <cell r="X153"/>
          <cell r="Y153">
            <v>0</v>
          </cell>
          <cell r="Z153"/>
          <cell r="AA153" t="str">
            <v>не фин.</v>
          </cell>
          <cell r="AC153"/>
          <cell r="AE153"/>
          <cell r="AR153"/>
          <cell r="AS153"/>
          <cell r="AT153"/>
          <cell r="AU153">
            <v>4</v>
          </cell>
          <cell r="AV153">
            <v>0</v>
          </cell>
          <cell r="AW153"/>
        </row>
        <row r="154">
          <cell r="C154"/>
          <cell r="D154"/>
          <cell r="E154"/>
          <cell r="R154"/>
          <cell r="S154">
            <v>0</v>
          </cell>
          <cell r="T154">
            <v>0</v>
          </cell>
          <cell r="U154">
            <v>0</v>
          </cell>
          <cell r="V154"/>
          <cell r="W154"/>
          <cell r="X154"/>
          <cell r="Y154">
            <v>0</v>
          </cell>
          <cell r="Z154"/>
          <cell r="AA154" t="str">
            <v>не фин.</v>
          </cell>
          <cell r="AC154"/>
          <cell r="AE154"/>
          <cell r="AR154"/>
          <cell r="AS154"/>
          <cell r="AT154"/>
          <cell r="AU154">
            <v>4</v>
          </cell>
          <cell r="AV154">
            <v>0</v>
          </cell>
          <cell r="AW154"/>
        </row>
        <row r="155">
          <cell r="C155"/>
          <cell r="D155"/>
          <cell r="E155"/>
          <cell r="R155"/>
          <cell r="S155">
            <v>0</v>
          </cell>
          <cell r="T155">
            <v>0</v>
          </cell>
          <cell r="U155">
            <v>0</v>
          </cell>
          <cell r="V155"/>
          <cell r="W155"/>
          <cell r="X155"/>
          <cell r="Y155">
            <v>0</v>
          </cell>
          <cell r="Z155"/>
          <cell r="AA155" t="str">
            <v>не фин.</v>
          </cell>
          <cell r="AC155"/>
          <cell r="AE155"/>
          <cell r="AR155"/>
          <cell r="AS155"/>
          <cell r="AT155"/>
          <cell r="AU155">
            <v>4</v>
          </cell>
          <cell r="AV155">
            <v>0</v>
          </cell>
          <cell r="AW155"/>
        </row>
        <row r="156">
          <cell r="C156"/>
          <cell r="D156"/>
          <cell r="E156"/>
          <cell r="R156"/>
          <cell r="S156">
            <v>0</v>
          </cell>
          <cell r="T156">
            <v>0</v>
          </cell>
          <cell r="U156">
            <v>0</v>
          </cell>
          <cell r="V156"/>
          <cell r="W156"/>
          <cell r="X156"/>
          <cell r="Y156">
            <v>0</v>
          </cell>
          <cell r="Z156"/>
          <cell r="AA156" t="str">
            <v>не фин.</v>
          </cell>
          <cell r="AC156"/>
          <cell r="AE156"/>
          <cell r="AR156"/>
          <cell r="AS156"/>
          <cell r="AT156"/>
          <cell r="AU156">
            <v>4</v>
          </cell>
          <cell r="AV156">
            <v>0</v>
          </cell>
          <cell r="AW156"/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43616.357711458331</v>
          </cell>
        </row>
      </sheetData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 xml:space="preserve">Управление образования администрации городского округа «Город Йошкар-Ола»
Управление по делам ГО и ЧС городского округа «Город Йошкар-Ола»
Региональное отделение Всероссийского детско-юношеского движения «Школа безопасности» Республики Марий Эл </v>
          </cell>
        </row>
        <row r="25">
          <cell r="C25" t="str">
            <v>ХIX городской слёт-соревнование обучающихся общеобразовательных учреждений города Йошкар-Олы 
«Школа безопасности»</v>
          </cell>
        </row>
        <row r="26">
          <cell r="C26" t="str">
            <v>17 мая 2023 г</v>
          </cell>
        </row>
        <row r="27">
          <cell r="C27" t="str">
            <v>г. Йошкар-Ола</v>
          </cell>
        </row>
        <row r="29">
          <cell r="C29" t="str">
            <v>А. Л. Алафузов, СС1К, г. Йошкар-Ола</v>
          </cell>
        </row>
        <row r="30">
          <cell r="C30" t="str">
            <v>Е. А. Алафузова, СС1К,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M46">
            <v>15</v>
          </cell>
          <cell r="N46">
            <v>17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 xml:space="preserve"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13</v>
          </cell>
          <cell r="B2" t="str">
            <v>Оршанский муниципальный район</v>
          </cell>
          <cell r="C2" t="str">
            <v>Оршанский муниципальный район</v>
          </cell>
          <cell r="D2" t="str">
            <v>Кузьминых Сергей Алексеевич</v>
          </cell>
          <cell r="E2" t="str">
            <v>1.1</v>
          </cell>
          <cell r="F2">
            <v>1</v>
          </cell>
          <cell r="G2" t="str">
            <v>13</v>
          </cell>
          <cell r="H2" t="str">
            <v xml:space="preserve">Беляева Инна </v>
          </cell>
          <cell r="I2" t="str">
            <v>02.02.2002</v>
          </cell>
          <cell r="K2" t="str">
            <v>ж</v>
          </cell>
          <cell r="N2">
            <v>1</v>
          </cell>
          <cell r="O2" t="str">
            <v>ж</v>
          </cell>
          <cell r="Q2">
            <v>0</v>
          </cell>
          <cell r="R2">
            <v>2002</v>
          </cell>
          <cell r="U2"/>
          <cell r="V2" t="str">
            <v>да</v>
          </cell>
        </row>
        <row r="3">
          <cell r="A3" t="str">
            <v>14</v>
          </cell>
          <cell r="B3" t="str">
            <v>Оршанский муниципальный район</v>
          </cell>
          <cell r="C3" t="str">
            <v>Оршанский муниципальный район</v>
          </cell>
          <cell r="D3" t="str">
            <v>Кузьминых Сергей Алексеевич</v>
          </cell>
          <cell r="E3" t="str">
            <v>1.2</v>
          </cell>
          <cell r="F3">
            <v>2</v>
          </cell>
          <cell r="G3" t="str">
            <v>14</v>
          </cell>
          <cell r="H3" t="str">
            <v xml:space="preserve">Сидорова Наталья </v>
          </cell>
          <cell r="I3" t="str">
            <v>18.11.2002</v>
          </cell>
          <cell r="K3" t="str">
            <v>ж</v>
          </cell>
          <cell r="N3">
            <v>1</v>
          </cell>
          <cell r="O3" t="str">
            <v>ж</v>
          </cell>
          <cell r="Q3">
            <v>0</v>
          </cell>
          <cell r="R3">
            <v>2002</v>
          </cell>
          <cell r="U3"/>
          <cell r="V3" t="str">
            <v>да</v>
          </cell>
        </row>
        <row r="4">
          <cell r="A4" t="str">
            <v>12</v>
          </cell>
          <cell r="B4" t="str">
            <v>Оршанский муниципальный район</v>
          </cell>
          <cell r="C4" t="str">
            <v>Оршанский муниципальный район</v>
          </cell>
          <cell r="D4" t="str">
            <v>Кузьминых Сергей Алексеевич</v>
          </cell>
          <cell r="E4" t="str">
            <v>1.3</v>
          </cell>
          <cell r="F4">
            <v>3</v>
          </cell>
          <cell r="G4" t="str">
            <v>12</v>
          </cell>
          <cell r="H4" t="str">
            <v xml:space="preserve">Беляев Родион </v>
          </cell>
          <cell r="I4" t="str">
            <v>15.01.2001</v>
          </cell>
          <cell r="K4" t="str">
            <v>м</v>
          </cell>
          <cell r="N4">
            <v>1</v>
          </cell>
          <cell r="O4" t="str">
            <v>м</v>
          </cell>
          <cell r="Q4">
            <v>0</v>
          </cell>
          <cell r="R4">
            <v>2001</v>
          </cell>
          <cell r="U4"/>
          <cell r="V4" t="str">
            <v>да</v>
          </cell>
        </row>
        <row r="5">
          <cell r="A5" t="str">
            <v>1.4</v>
          </cell>
          <cell r="B5" t="str">
            <v>Оршанский муниципальный район</v>
          </cell>
          <cell r="C5" t="str">
            <v>Оршанский муниципальный район</v>
          </cell>
          <cell r="D5" t="str">
            <v>Кузьминых Сергей Алексеевич</v>
          </cell>
          <cell r="E5" t="str">
            <v>1.4</v>
          </cell>
          <cell r="F5">
            <v>4</v>
          </cell>
          <cell r="H5" t="str">
            <v xml:space="preserve">Беляков Александр </v>
          </cell>
          <cell r="I5" t="str">
            <v>02.11.2001</v>
          </cell>
          <cell r="K5" t="str">
            <v>м</v>
          </cell>
          <cell r="N5">
            <v>1</v>
          </cell>
          <cell r="O5" t="str">
            <v>м</v>
          </cell>
          <cell r="Q5">
            <v>0</v>
          </cell>
          <cell r="R5">
            <v>2001</v>
          </cell>
          <cell r="U5"/>
          <cell r="V5" t="str">
            <v>да</v>
          </cell>
        </row>
        <row r="6">
          <cell r="A6" t="str">
            <v>11</v>
          </cell>
          <cell r="B6" t="str">
            <v>Оршанский муниципальный район</v>
          </cell>
          <cell r="C6" t="str">
            <v>Оршанский муниципальный район</v>
          </cell>
          <cell r="D6" t="str">
            <v>Кузьминых Сергей Алексеевич</v>
          </cell>
          <cell r="E6" t="str">
            <v>1.5</v>
          </cell>
          <cell r="F6">
            <v>5</v>
          </cell>
          <cell r="G6" t="str">
            <v>11</v>
          </cell>
          <cell r="H6" t="str">
            <v xml:space="preserve">Беляков Денис </v>
          </cell>
          <cell r="I6" t="str">
            <v xml:space="preserve">07.09.2003 </v>
          </cell>
          <cell r="K6" t="str">
            <v>м</v>
          </cell>
          <cell r="N6">
            <v>1</v>
          </cell>
          <cell r="O6" t="str">
            <v>м</v>
          </cell>
          <cell r="Q6">
            <v>0</v>
          </cell>
          <cell r="R6">
            <v>2003</v>
          </cell>
          <cell r="U6"/>
          <cell r="V6" t="str">
            <v>да</v>
          </cell>
        </row>
        <row r="7">
          <cell r="A7" t="str">
            <v>16</v>
          </cell>
          <cell r="B7" t="str">
            <v>Оршанский муниципальный район</v>
          </cell>
          <cell r="C7" t="str">
            <v>Оршанский муниципальный район</v>
          </cell>
          <cell r="D7" t="str">
            <v>Кузьминых Сергей Алексеевич</v>
          </cell>
          <cell r="E7" t="str">
            <v>1.6</v>
          </cell>
          <cell r="F7">
            <v>6</v>
          </cell>
          <cell r="G7" t="str">
            <v>16</v>
          </cell>
          <cell r="H7" t="str">
            <v xml:space="preserve">Ятманов Даниил </v>
          </cell>
          <cell r="I7" t="str">
            <v>17.09.2002</v>
          </cell>
          <cell r="K7" t="str">
            <v>м</v>
          </cell>
          <cell r="N7">
            <v>1</v>
          </cell>
          <cell r="O7" t="str">
            <v>м</v>
          </cell>
          <cell r="Q7">
            <v>0</v>
          </cell>
          <cell r="R7">
            <v>2002</v>
          </cell>
          <cell r="U7"/>
          <cell r="V7" t="str">
            <v>да</v>
          </cell>
        </row>
        <row r="8">
          <cell r="A8" t="str">
            <v>15</v>
          </cell>
          <cell r="B8" t="str">
            <v>Оршанский муниципальный район</v>
          </cell>
          <cell r="C8" t="str">
            <v>Оршанский муниципальный район</v>
          </cell>
          <cell r="D8" t="str">
            <v>Кузьминых Сергей Алексеевич</v>
          </cell>
          <cell r="E8" t="str">
            <v>1.7</v>
          </cell>
          <cell r="F8">
            <v>7</v>
          </cell>
          <cell r="G8" t="str">
            <v>15</v>
          </cell>
          <cell r="H8" t="str">
            <v xml:space="preserve">Есменеев Роман </v>
          </cell>
          <cell r="I8" t="str">
            <v>30.11.2001</v>
          </cell>
          <cell r="K8" t="str">
            <v>м</v>
          </cell>
          <cell r="N8">
            <v>1</v>
          </cell>
          <cell r="Q8">
            <v>0</v>
          </cell>
          <cell r="R8">
            <v>2001</v>
          </cell>
          <cell r="U8"/>
          <cell r="V8" t="str">
            <v>да</v>
          </cell>
        </row>
        <row r="9">
          <cell r="A9" t="str">
            <v>1.8</v>
          </cell>
          <cell r="B9" t="str">
            <v>Оршанский муниципальный район</v>
          </cell>
          <cell r="C9" t="str">
            <v>Оршанский муниципальный район</v>
          </cell>
          <cell r="D9" t="str">
            <v>Кузьминых Сергей Алексеевич</v>
          </cell>
          <cell r="E9" t="str">
            <v>1.8</v>
          </cell>
          <cell r="F9">
            <v>8</v>
          </cell>
          <cell r="H9" t="str">
            <v xml:space="preserve">Рябинина Светлана </v>
          </cell>
          <cell r="I9" t="str">
            <v>13.09.2001</v>
          </cell>
          <cell r="K9" t="str">
            <v>ж</v>
          </cell>
          <cell r="N9">
            <v>1</v>
          </cell>
          <cell r="Q9">
            <v>0</v>
          </cell>
          <cell r="R9">
            <v>2001</v>
          </cell>
          <cell r="U9"/>
          <cell r="V9" t="str">
            <v>да</v>
          </cell>
        </row>
        <row r="10">
          <cell r="A10" t="str">
            <v>2.1</v>
          </cell>
          <cell r="B10" t="str">
            <v>МО "Моркинский муниципальный район"</v>
          </cell>
          <cell r="C10" t="str">
            <v>Моркинский муниципальный район</v>
          </cell>
          <cell r="D10" t="str">
            <v xml:space="preserve">Стрелков Альберт Иванович  </v>
          </cell>
          <cell r="E10" t="str">
            <v>2.1</v>
          </cell>
          <cell r="F10">
            <v>1</v>
          </cell>
          <cell r="H10" t="str">
            <v>Яковлев Артем</v>
          </cell>
          <cell r="I10" t="str">
            <v>2003</v>
          </cell>
          <cell r="K10" t="str">
            <v>м</v>
          </cell>
          <cell r="N10">
            <v>1</v>
          </cell>
          <cell r="Q10">
            <v>0</v>
          </cell>
          <cell r="R10">
            <v>2003</v>
          </cell>
          <cell r="U10"/>
          <cell r="V10" t="str">
            <v>да</v>
          </cell>
        </row>
        <row r="11">
          <cell r="A11" t="str">
            <v>23</v>
          </cell>
          <cell r="B11" t="str">
            <v>МО "Моркинский муниципальный район"</v>
          </cell>
          <cell r="C11" t="str">
            <v>Моркинский муниципальный район</v>
          </cell>
          <cell r="D11" t="str">
            <v xml:space="preserve">Стрелков Альберт Иванович  </v>
          </cell>
          <cell r="E11" t="str">
            <v>2.2</v>
          </cell>
          <cell r="F11">
            <v>2</v>
          </cell>
          <cell r="G11" t="str">
            <v>23</v>
          </cell>
          <cell r="H11" t="str">
            <v>Кикирякова Даяна</v>
          </cell>
          <cell r="I11" t="str">
            <v>2003</v>
          </cell>
          <cell r="K11" t="str">
            <v>ж</v>
          </cell>
          <cell r="N11">
            <v>1</v>
          </cell>
          <cell r="O11" t="str">
            <v>ж</v>
          </cell>
          <cell r="Q11">
            <v>0</v>
          </cell>
          <cell r="R11">
            <v>2003</v>
          </cell>
          <cell r="U11"/>
          <cell r="V11" t="str">
            <v>да</v>
          </cell>
        </row>
        <row r="12">
          <cell r="A12" t="str">
            <v>21</v>
          </cell>
          <cell r="B12" t="str">
            <v>МО "Моркинский муниципальный район"</v>
          </cell>
          <cell r="C12" t="str">
            <v>Моркинский муниципальный район</v>
          </cell>
          <cell r="D12" t="str">
            <v xml:space="preserve">Стрелков Альберт Иванович  </v>
          </cell>
          <cell r="E12" t="str">
            <v>2.3</v>
          </cell>
          <cell r="F12">
            <v>3</v>
          </cell>
          <cell r="G12" t="str">
            <v>21</v>
          </cell>
          <cell r="H12" t="str">
            <v>Андреев Андрей</v>
          </cell>
          <cell r="I12" t="str">
            <v>24.08.2001</v>
          </cell>
          <cell r="K12" t="str">
            <v>м</v>
          </cell>
          <cell r="N12">
            <v>1</v>
          </cell>
          <cell r="O12" t="str">
            <v>м</v>
          </cell>
          <cell r="Q12">
            <v>0</v>
          </cell>
          <cell r="R12">
            <v>2001</v>
          </cell>
          <cell r="U12"/>
          <cell r="V12" t="str">
            <v>да</v>
          </cell>
        </row>
        <row r="13">
          <cell r="A13" t="str">
            <v>26</v>
          </cell>
          <cell r="B13" t="str">
            <v>МО "Моркинский муниципальный район"</v>
          </cell>
          <cell r="C13" t="str">
            <v>Моркинский муниципальный район</v>
          </cell>
          <cell r="D13" t="str">
            <v xml:space="preserve">Стрелков Альберт Иванович  </v>
          </cell>
          <cell r="E13" t="str">
            <v>2.4</v>
          </cell>
          <cell r="F13">
            <v>4</v>
          </cell>
          <cell r="G13" t="str">
            <v>26</v>
          </cell>
          <cell r="H13" t="str">
            <v>Озанаев Вячеслав</v>
          </cell>
          <cell r="I13" t="str">
            <v>12.08.2001</v>
          </cell>
          <cell r="K13" t="str">
            <v>м</v>
          </cell>
          <cell r="N13">
            <v>1</v>
          </cell>
          <cell r="O13" t="str">
            <v>м</v>
          </cell>
          <cell r="Q13">
            <v>0</v>
          </cell>
          <cell r="R13">
            <v>2001</v>
          </cell>
          <cell r="U13"/>
          <cell r="V13" t="str">
            <v>да</v>
          </cell>
        </row>
        <row r="14">
          <cell r="A14" t="str">
            <v>22</v>
          </cell>
          <cell r="B14" t="str">
            <v>МО "Моркинский муниципальный район"</v>
          </cell>
          <cell r="C14" t="str">
            <v>Моркинский муниципальный район</v>
          </cell>
          <cell r="D14" t="str">
            <v xml:space="preserve">Стрелков Альберт Иванович  </v>
          </cell>
          <cell r="E14" t="str">
            <v>2.5</v>
          </cell>
          <cell r="F14">
            <v>5</v>
          </cell>
          <cell r="G14" t="str">
            <v>22</v>
          </cell>
          <cell r="H14" t="str">
            <v>Тимофеев Дмитрий</v>
          </cell>
          <cell r="I14" t="str">
            <v xml:space="preserve">10.09.2003 </v>
          </cell>
          <cell r="K14" t="str">
            <v>м</v>
          </cell>
          <cell r="N14">
            <v>1</v>
          </cell>
          <cell r="O14" t="str">
            <v>м</v>
          </cell>
          <cell r="Q14">
            <v>0</v>
          </cell>
          <cell r="R14">
            <v>2003</v>
          </cell>
          <cell r="U14"/>
          <cell r="V14" t="str">
            <v>да</v>
          </cell>
        </row>
        <row r="15">
          <cell r="A15" t="str">
            <v>2.6</v>
          </cell>
          <cell r="B15" t="str">
            <v>МО "Моркинский муниципальный район"</v>
          </cell>
          <cell r="C15" t="str">
            <v>Моркинский муниципальный район</v>
          </cell>
          <cell r="D15" t="str">
            <v xml:space="preserve">Стрелков Альберт Иванович  </v>
          </cell>
          <cell r="E15" t="str">
            <v>2.6</v>
          </cell>
          <cell r="F15">
            <v>6</v>
          </cell>
          <cell r="H15" t="str">
            <v>Сергеев Максим</v>
          </cell>
          <cell r="I15" t="str">
            <v>10.10.2002</v>
          </cell>
          <cell r="K15" t="str">
            <v>м</v>
          </cell>
          <cell r="N15">
            <v>1</v>
          </cell>
          <cell r="Q15">
            <v>0</v>
          </cell>
          <cell r="R15">
            <v>2002</v>
          </cell>
          <cell r="T15" t="str">
            <v>?</v>
          </cell>
          <cell r="U15"/>
          <cell r="V15" t="str">
            <v>да</v>
          </cell>
        </row>
        <row r="16">
          <cell r="A16" t="str">
            <v>25</v>
          </cell>
          <cell r="B16" t="str">
            <v>МО "Моркинский муниципальный район"</v>
          </cell>
          <cell r="C16" t="str">
            <v>Моркинский муниципальный район</v>
          </cell>
          <cell r="D16" t="str">
            <v xml:space="preserve">Стрелков Альберт Иванович  </v>
          </cell>
          <cell r="E16" t="str">
            <v>2.7</v>
          </cell>
          <cell r="F16">
            <v>7</v>
          </cell>
          <cell r="G16" t="str">
            <v>25</v>
          </cell>
          <cell r="H16" t="str">
            <v>Гурьянов Евгений</v>
          </cell>
          <cell r="I16" t="str">
            <v>22.07.2003</v>
          </cell>
          <cell r="K16" t="str">
            <v>м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/>
          <cell r="V16" t="str">
            <v>да</v>
          </cell>
        </row>
        <row r="17">
          <cell r="A17" t="str">
            <v>24</v>
          </cell>
          <cell r="B17" t="str">
            <v>МО "Моркинский муниципальный район"</v>
          </cell>
          <cell r="C17" t="str">
            <v>Моркинский муниципальный район</v>
          </cell>
          <cell r="D17" t="str">
            <v xml:space="preserve">Стрелков Альберт Иванович  </v>
          </cell>
          <cell r="E17" t="str">
            <v>2.8</v>
          </cell>
          <cell r="F17">
            <v>8</v>
          </cell>
          <cell r="G17" t="str">
            <v>24</v>
          </cell>
          <cell r="H17" t="str">
            <v>Зурина Виктория</v>
          </cell>
          <cell r="I17" t="str">
            <v>04.01.2003</v>
          </cell>
          <cell r="K17" t="str">
            <v>ж</v>
          </cell>
          <cell r="N17">
            <v>1</v>
          </cell>
          <cell r="O17" t="str">
            <v>ж</v>
          </cell>
          <cell r="Q17">
            <v>0</v>
          </cell>
          <cell r="R17">
            <v>2003</v>
          </cell>
          <cell r="U17"/>
          <cell r="V17" t="str">
            <v>да</v>
          </cell>
        </row>
        <row r="18">
          <cell r="A18" t="str">
            <v>34</v>
          </cell>
          <cell r="B18" t="str">
            <v>МОБУ "Медведевская СОШ №2"</v>
          </cell>
          <cell r="C18" t="str">
            <v>Медведевский муниципальный район</v>
          </cell>
          <cell r="D18" t="str">
            <v>Чудиновских Николай Анатольевич</v>
          </cell>
          <cell r="E18" t="str">
            <v>3.1</v>
          </cell>
          <cell r="F18">
            <v>1</v>
          </cell>
          <cell r="G18" t="str">
            <v>34</v>
          </cell>
          <cell r="H18" t="str">
            <v>Стрелкова Екатерина</v>
          </cell>
          <cell r="I18" t="str">
            <v>19.11.2001</v>
          </cell>
          <cell r="K18" t="str">
            <v>ж</v>
          </cell>
          <cell r="N18">
            <v>1</v>
          </cell>
          <cell r="O18" t="str">
            <v>ж</v>
          </cell>
          <cell r="Q18">
            <v>0</v>
          </cell>
          <cell r="R18">
            <v>2001</v>
          </cell>
          <cell r="U18"/>
          <cell r="V18" t="str">
            <v>да</v>
          </cell>
        </row>
        <row r="19">
          <cell r="A19" t="str">
            <v>33</v>
          </cell>
          <cell r="B19" t="str">
            <v>МОБУ "Медведевская СОШ №2"</v>
          </cell>
          <cell r="C19" t="str">
            <v>Медведевский муниципальный район</v>
          </cell>
          <cell r="D19" t="str">
            <v>Чудиновских Николай Анатольевич</v>
          </cell>
          <cell r="E19" t="str">
            <v>3.2</v>
          </cell>
          <cell r="F19">
            <v>2</v>
          </cell>
          <cell r="G19" t="str">
            <v>33</v>
          </cell>
          <cell r="H19" t="str">
            <v>Кузнецова Екатерина</v>
          </cell>
          <cell r="I19" t="str">
            <v>02.02.2002</v>
          </cell>
          <cell r="K19" t="str">
            <v>ж</v>
          </cell>
          <cell r="N19">
            <v>1</v>
          </cell>
          <cell r="O19" t="str">
            <v>ж</v>
          </cell>
          <cell r="Q19">
            <v>0</v>
          </cell>
          <cell r="R19">
            <v>2002</v>
          </cell>
          <cell r="U19"/>
          <cell r="V19" t="str">
            <v>да</v>
          </cell>
        </row>
        <row r="20">
          <cell r="A20" t="str">
            <v>31</v>
          </cell>
          <cell r="B20" t="str">
            <v>МОБУ "Медведевская СОШ №2"</v>
          </cell>
          <cell r="C20" t="str">
            <v>Медведевский муниципальный район</v>
          </cell>
          <cell r="D20" t="str">
            <v>Чудиновских Николай Анатольевич</v>
          </cell>
          <cell r="E20" t="str">
            <v>3.3</v>
          </cell>
          <cell r="F20">
            <v>3</v>
          </cell>
          <cell r="G20" t="str">
            <v>31</v>
          </cell>
          <cell r="H20" t="str">
            <v>Маслеников Никита</v>
          </cell>
          <cell r="I20" t="str">
            <v>04.04.2001</v>
          </cell>
          <cell r="K20" t="str">
            <v>м</v>
          </cell>
          <cell r="N20">
            <v>1</v>
          </cell>
          <cell r="O20" t="str">
            <v>м</v>
          </cell>
          <cell r="Q20">
            <v>0</v>
          </cell>
          <cell r="R20">
            <v>2001</v>
          </cell>
          <cell r="U20"/>
          <cell r="V20" t="str">
            <v>да</v>
          </cell>
        </row>
        <row r="21">
          <cell r="A21" t="str">
            <v>35</v>
          </cell>
          <cell r="B21" t="str">
            <v>МОБУ "Медведевская СОШ №2"</v>
          </cell>
          <cell r="C21" t="str">
            <v>Медведевский муниципальный район</v>
          </cell>
          <cell r="D21" t="str">
            <v>Чудиновских Николай Анатольевич</v>
          </cell>
          <cell r="E21" t="str">
            <v>3.4</v>
          </cell>
          <cell r="F21">
            <v>4</v>
          </cell>
          <cell r="G21" t="str">
            <v>35</v>
          </cell>
          <cell r="H21" t="str">
            <v>Виноградов Артем</v>
          </cell>
          <cell r="I21" t="str">
            <v>23.06.2001</v>
          </cell>
          <cell r="K21" t="str">
            <v>м</v>
          </cell>
          <cell r="N21">
            <v>1</v>
          </cell>
          <cell r="O21" t="str">
            <v>м</v>
          </cell>
          <cell r="Q21">
            <v>0</v>
          </cell>
          <cell r="R21">
            <v>2001</v>
          </cell>
          <cell r="U21"/>
          <cell r="V21" t="str">
            <v>да</v>
          </cell>
        </row>
        <row r="22">
          <cell r="A22" t="str">
            <v>36</v>
          </cell>
          <cell r="B22" t="str">
            <v>МОБУ "Медведевская СОШ №2"</v>
          </cell>
          <cell r="C22" t="str">
            <v>Медведевский муниципальный район</v>
          </cell>
          <cell r="D22" t="str">
            <v>Чудиновских Николай Анатольевич</v>
          </cell>
          <cell r="E22" t="str">
            <v>3.5</v>
          </cell>
          <cell r="F22">
            <v>5</v>
          </cell>
          <cell r="G22" t="str">
            <v>36</v>
          </cell>
          <cell r="H22" t="str">
            <v>Барбашенов Даниил</v>
          </cell>
          <cell r="I22" t="str">
            <v>03.06.2001</v>
          </cell>
          <cell r="K22" t="str">
            <v>м</v>
          </cell>
          <cell r="N22">
            <v>1</v>
          </cell>
          <cell r="O22" t="str">
            <v>м</v>
          </cell>
          <cell r="Q22">
            <v>0</v>
          </cell>
          <cell r="R22">
            <v>2001</v>
          </cell>
          <cell r="U22"/>
          <cell r="V22" t="str">
            <v>да</v>
          </cell>
        </row>
        <row r="23">
          <cell r="A23" t="str">
            <v>3.6</v>
          </cell>
          <cell r="B23" t="str">
            <v>МОБУ "Медведевская СОШ №2"</v>
          </cell>
          <cell r="C23" t="str">
            <v>Медведевский муниципальный район</v>
          </cell>
          <cell r="D23" t="str">
            <v>Чудиновских Николай Анатольевич</v>
          </cell>
          <cell r="E23" t="str">
            <v>3.6</v>
          </cell>
          <cell r="F23">
            <v>6</v>
          </cell>
          <cell r="H23" t="str">
            <v>Гурьев Иван</v>
          </cell>
          <cell r="I23" t="str">
            <v>26.07.2001</v>
          </cell>
          <cell r="K23" t="str">
            <v>м</v>
          </cell>
          <cell r="N23">
            <v>1</v>
          </cell>
          <cell r="Q23">
            <v>0</v>
          </cell>
          <cell r="R23">
            <v>2001</v>
          </cell>
          <cell r="U23"/>
          <cell r="V23" t="str">
            <v>да</v>
          </cell>
        </row>
        <row r="24">
          <cell r="A24" t="str">
            <v>32</v>
          </cell>
          <cell r="B24" t="str">
            <v>МОБУ "Медведевская СОШ №2"</v>
          </cell>
          <cell r="C24" t="str">
            <v>Медведевский муниципальный район</v>
          </cell>
          <cell r="D24" t="str">
            <v>Чудиновских Николай Анатольевич</v>
          </cell>
          <cell r="E24" t="str">
            <v>3.7</v>
          </cell>
          <cell r="F24">
            <v>7</v>
          </cell>
          <cell r="G24" t="str">
            <v>32</v>
          </cell>
          <cell r="H24" t="str">
            <v>Шабалин Александр</v>
          </cell>
          <cell r="I24" t="str">
            <v>27.05.2001</v>
          </cell>
          <cell r="K24" t="str">
            <v>м</v>
          </cell>
          <cell r="N24">
            <v>1</v>
          </cell>
          <cell r="O24" t="str">
            <v>м</v>
          </cell>
          <cell r="Q24">
            <v>0</v>
          </cell>
          <cell r="R24">
            <v>2001</v>
          </cell>
          <cell r="U24"/>
          <cell r="V24" t="str">
            <v>да</v>
          </cell>
        </row>
        <row r="25">
          <cell r="A25" t="str">
            <v>3.8</v>
          </cell>
          <cell r="B25" t="str">
            <v>МОБУ "Медведевская СОШ №2"</v>
          </cell>
          <cell r="C25" t="str">
            <v>Медведевский муниципальный район</v>
          </cell>
          <cell r="D25" t="str">
            <v>Чудиновских Николай Анатольевич</v>
          </cell>
          <cell r="E25" t="str">
            <v>3.8</v>
          </cell>
          <cell r="F25">
            <v>8</v>
          </cell>
          <cell r="H25" t="str">
            <v>Петрова Наталья</v>
          </cell>
          <cell r="I25" t="str">
            <v>15.02.2001</v>
          </cell>
          <cell r="K25" t="str">
            <v>ж</v>
          </cell>
          <cell r="N25">
            <v>1</v>
          </cell>
          <cell r="Q25">
            <v>0</v>
          </cell>
          <cell r="R25">
            <v>2001</v>
          </cell>
          <cell r="U25"/>
          <cell r="V25" t="str">
            <v>да</v>
          </cell>
        </row>
        <row r="26">
          <cell r="A26" t="str">
            <v>43</v>
          </cell>
          <cell r="B26" t="str">
            <v xml:space="preserve">МОУ Большепаратская СОШ </v>
          </cell>
          <cell r="C26" t="str">
            <v>Волжский район</v>
          </cell>
          <cell r="D26" t="str">
            <v>Ляманкин Геннадий Викторович</v>
          </cell>
          <cell r="E26" t="str">
            <v>4.1</v>
          </cell>
          <cell r="F26">
            <v>1</v>
          </cell>
          <cell r="G26" t="str">
            <v>43</v>
          </cell>
          <cell r="H26" t="str">
            <v>Герасимова Анастасия</v>
          </cell>
          <cell r="I26" t="str">
            <v>02.07.2001</v>
          </cell>
          <cell r="K26" t="str">
            <v>ж</v>
          </cell>
          <cell r="N26">
            <v>1</v>
          </cell>
          <cell r="O26" t="str">
            <v>ж</v>
          </cell>
          <cell r="Q26">
            <v>0</v>
          </cell>
          <cell r="R26">
            <v>2001</v>
          </cell>
          <cell r="U26"/>
          <cell r="V26" t="str">
            <v>да</v>
          </cell>
        </row>
        <row r="27">
          <cell r="A27" t="str">
            <v>44</v>
          </cell>
          <cell r="B27" t="str">
            <v xml:space="preserve">МОУ Большепаратская СОШ </v>
          </cell>
          <cell r="C27" t="str">
            <v>Волжский район</v>
          </cell>
          <cell r="D27" t="str">
            <v>Ляманкин Геннадий Викторович</v>
          </cell>
          <cell r="E27" t="str">
            <v>4.2</v>
          </cell>
          <cell r="F27">
            <v>2</v>
          </cell>
          <cell r="G27" t="str">
            <v>44</v>
          </cell>
          <cell r="H27" t="str">
            <v>Малинина Виктория</v>
          </cell>
          <cell r="I27" t="str">
            <v>10.05.2001</v>
          </cell>
          <cell r="K27" t="str">
            <v>ж</v>
          </cell>
          <cell r="N27">
            <v>1</v>
          </cell>
          <cell r="O27" t="str">
            <v>ж</v>
          </cell>
          <cell r="Q27">
            <v>0</v>
          </cell>
          <cell r="R27">
            <v>2001</v>
          </cell>
          <cell r="U27"/>
          <cell r="V27" t="str">
            <v>да</v>
          </cell>
        </row>
        <row r="28">
          <cell r="A28" t="str">
            <v>4.3</v>
          </cell>
          <cell r="B28" t="str">
            <v xml:space="preserve">МОУ Большепаратская СОШ </v>
          </cell>
          <cell r="C28" t="str">
            <v>Волжский район</v>
          </cell>
          <cell r="D28" t="str">
            <v>Ляманкин Геннадий Викторович</v>
          </cell>
          <cell r="E28" t="str">
            <v>4.3</v>
          </cell>
          <cell r="F28">
            <v>3</v>
          </cell>
          <cell r="H28" t="str">
            <v>Воробьёва Юлия</v>
          </cell>
          <cell r="I28" t="str">
            <v>10.05.2001</v>
          </cell>
          <cell r="K28" t="str">
            <v>ж</v>
          </cell>
          <cell r="N28">
            <v>1</v>
          </cell>
          <cell r="Q28">
            <v>0</v>
          </cell>
          <cell r="R28">
            <v>2001</v>
          </cell>
          <cell r="U28"/>
          <cell r="V28" t="str">
            <v>да</v>
          </cell>
        </row>
        <row r="29">
          <cell r="A29" t="str">
            <v>4.4</v>
          </cell>
          <cell r="B29" t="str">
            <v xml:space="preserve">МОУ Большепаратская СОШ </v>
          </cell>
          <cell r="C29" t="str">
            <v>Волжский район</v>
          </cell>
          <cell r="D29" t="str">
            <v>Ляманкин Геннадий Викторович</v>
          </cell>
          <cell r="E29" t="str">
            <v>4.4</v>
          </cell>
          <cell r="F29">
            <v>4</v>
          </cell>
          <cell r="H29" t="str">
            <v>Толстова Анастасия</v>
          </cell>
          <cell r="I29" t="str">
            <v>12.08.2001</v>
          </cell>
          <cell r="K29" t="str">
            <v>ж</v>
          </cell>
          <cell r="N29">
            <v>1</v>
          </cell>
          <cell r="Q29">
            <v>0</v>
          </cell>
          <cell r="R29">
            <v>2001</v>
          </cell>
          <cell r="U29"/>
          <cell r="V29" t="str">
            <v>да</v>
          </cell>
        </row>
        <row r="30">
          <cell r="A30" t="str">
            <v>41</v>
          </cell>
          <cell r="B30" t="str">
            <v xml:space="preserve">МОУ Большепаратская СОШ </v>
          </cell>
          <cell r="C30" t="str">
            <v>Волжский район</v>
          </cell>
          <cell r="D30" t="str">
            <v>Ляманкин Геннадий Викторович</v>
          </cell>
          <cell r="E30" t="str">
            <v>4.5</v>
          </cell>
          <cell r="F30">
            <v>5</v>
          </cell>
          <cell r="G30" t="str">
            <v>41</v>
          </cell>
          <cell r="H30" t="str">
            <v>Михайлов Никита</v>
          </cell>
          <cell r="I30" t="str">
            <v>8.10.2001</v>
          </cell>
          <cell r="K30" t="str">
            <v>м</v>
          </cell>
          <cell r="N30">
            <v>1</v>
          </cell>
          <cell r="O30" t="str">
            <v>м</v>
          </cell>
          <cell r="Q30">
            <v>0</v>
          </cell>
          <cell r="R30">
            <v>2001</v>
          </cell>
          <cell r="U30"/>
          <cell r="V30" t="str">
            <v>да</v>
          </cell>
        </row>
        <row r="31">
          <cell r="A31" t="str">
            <v>46</v>
          </cell>
          <cell r="B31" t="str">
            <v xml:space="preserve">МОУ Большепаратская СОШ </v>
          </cell>
          <cell r="C31" t="str">
            <v>Волжский район</v>
          </cell>
          <cell r="D31" t="str">
            <v>Ляманкин Геннадий Викторович</v>
          </cell>
          <cell r="E31" t="str">
            <v>4.6</v>
          </cell>
          <cell r="F31">
            <v>6</v>
          </cell>
          <cell r="G31" t="str">
            <v>46</v>
          </cell>
          <cell r="H31" t="str">
            <v>Петухов Максим</v>
          </cell>
          <cell r="I31" t="str">
            <v>16.07.2001</v>
          </cell>
          <cell r="K31" t="str">
            <v>м</v>
          </cell>
          <cell r="N31">
            <v>1</v>
          </cell>
          <cell r="O31" t="str">
            <v>м</v>
          </cell>
          <cell r="Q31">
            <v>0</v>
          </cell>
          <cell r="R31">
            <v>2001</v>
          </cell>
          <cell r="U31"/>
          <cell r="V31" t="str">
            <v>да</v>
          </cell>
        </row>
        <row r="32">
          <cell r="A32" t="str">
            <v>42</v>
          </cell>
          <cell r="B32" t="str">
            <v xml:space="preserve">МОУ Большепаратская СОШ </v>
          </cell>
          <cell r="C32" t="str">
            <v>Волжский район</v>
          </cell>
          <cell r="D32" t="str">
            <v>Ляманкин Геннадий Викторович</v>
          </cell>
          <cell r="E32" t="str">
            <v>4.7</v>
          </cell>
          <cell r="F32">
            <v>7</v>
          </cell>
          <cell r="G32" t="str">
            <v>42</v>
          </cell>
          <cell r="H32" t="str">
            <v>Кудрявцев Андрей</v>
          </cell>
          <cell r="I32" t="str">
            <v>24.12.2001</v>
          </cell>
          <cell r="K32" t="str">
            <v>м</v>
          </cell>
          <cell r="N32">
            <v>1</v>
          </cell>
          <cell r="O32" t="str">
            <v>м</v>
          </cell>
          <cell r="Q32">
            <v>0</v>
          </cell>
          <cell r="R32">
            <v>2001</v>
          </cell>
          <cell r="U32"/>
          <cell r="V32" t="str">
            <v>да</v>
          </cell>
        </row>
        <row r="33">
          <cell r="A33" t="str">
            <v>45</v>
          </cell>
          <cell r="B33" t="str">
            <v xml:space="preserve">МОУ Большепаратская СОШ </v>
          </cell>
          <cell r="C33" t="str">
            <v>Волжский район</v>
          </cell>
          <cell r="D33" t="str">
            <v>Ляманкин Геннадий Викторович</v>
          </cell>
          <cell r="E33" t="str">
            <v>4.8</v>
          </cell>
          <cell r="F33">
            <v>8</v>
          </cell>
          <cell r="G33" t="str">
            <v>45</v>
          </cell>
          <cell r="H33" t="str">
            <v>Земляницкий Владимир</v>
          </cell>
          <cell r="I33" t="str">
            <v>15.04.2003</v>
          </cell>
          <cell r="K33" t="str">
            <v>м</v>
          </cell>
          <cell r="N33">
            <v>1</v>
          </cell>
          <cell r="O33" t="str">
            <v>м</v>
          </cell>
          <cell r="Q33">
            <v>0</v>
          </cell>
          <cell r="R33">
            <v>2003</v>
          </cell>
          <cell r="U33"/>
          <cell r="V33" t="str">
            <v>да</v>
          </cell>
        </row>
        <row r="34">
          <cell r="A34" t="str">
            <v>54</v>
          </cell>
          <cell r="B34" t="str">
            <v>Сернурский муниципальный район</v>
          </cell>
          <cell r="C34" t="str">
            <v>Сернурский муниципальный район</v>
          </cell>
          <cell r="D34" t="str">
            <v>Толстухин Виктор Сидорович</v>
          </cell>
          <cell r="E34" t="str">
            <v>5.1</v>
          </cell>
          <cell r="F34">
            <v>1</v>
          </cell>
          <cell r="G34" t="str">
            <v>54</v>
          </cell>
          <cell r="H34" t="str">
            <v xml:space="preserve">Иштрикова Виолетта </v>
          </cell>
          <cell r="I34" t="str">
            <v>10.04.2001</v>
          </cell>
          <cell r="K34" t="str">
            <v>ж</v>
          </cell>
          <cell r="N34">
            <v>1</v>
          </cell>
          <cell r="O34" t="str">
            <v>ж</v>
          </cell>
          <cell r="Q34">
            <v>0</v>
          </cell>
          <cell r="R34">
            <v>2001</v>
          </cell>
          <cell r="U34"/>
          <cell r="V34" t="str">
            <v>да</v>
          </cell>
        </row>
        <row r="35">
          <cell r="A35" t="str">
            <v>53</v>
          </cell>
          <cell r="B35" t="str">
            <v>Сернурский муниципальный район</v>
          </cell>
          <cell r="C35" t="str">
            <v>Сернурский муниципальный район</v>
          </cell>
          <cell r="D35" t="str">
            <v>Толстухин Виктор Сидорович</v>
          </cell>
          <cell r="E35" t="str">
            <v>5.2</v>
          </cell>
          <cell r="F35">
            <v>2</v>
          </cell>
          <cell r="G35" t="str">
            <v>53</v>
          </cell>
          <cell r="H35" t="str">
            <v>Петухова Снежана</v>
          </cell>
          <cell r="N35">
            <v>1</v>
          </cell>
          <cell r="O35" t="str">
            <v>ж</v>
          </cell>
          <cell r="Q35">
            <v>0</v>
          </cell>
          <cell r="R35"/>
          <cell r="U35"/>
          <cell r="V35" t="str">
            <v>да</v>
          </cell>
        </row>
        <row r="36">
          <cell r="A36" t="str">
            <v>55</v>
          </cell>
          <cell r="B36" t="str">
            <v>Сернурский муниципальный район</v>
          </cell>
          <cell r="C36" t="str">
            <v>Сернурский муниципальный район</v>
          </cell>
          <cell r="D36" t="str">
            <v>Толстухин Виктор Сидорович</v>
          </cell>
          <cell r="E36" t="str">
            <v>5.3</v>
          </cell>
          <cell r="F36">
            <v>3</v>
          </cell>
          <cell r="G36" t="str">
            <v>55</v>
          </cell>
          <cell r="H36" t="str">
            <v xml:space="preserve">Мамаев Сергей </v>
          </cell>
          <cell r="I36" t="str">
            <v xml:space="preserve">09.07.2001 </v>
          </cell>
          <cell r="K36" t="str">
            <v>м</v>
          </cell>
          <cell r="N36">
            <v>1</v>
          </cell>
          <cell r="O36" t="str">
            <v>м</v>
          </cell>
          <cell r="Q36">
            <v>0</v>
          </cell>
          <cell r="R36">
            <v>2001</v>
          </cell>
          <cell r="U36"/>
          <cell r="V36" t="str">
            <v>да</v>
          </cell>
        </row>
        <row r="37">
          <cell r="A37" t="str">
            <v>5.4</v>
          </cell>
          <cell r="B37" t="str">
            <v>Сернурский муниципальный район</v>
          </cell>
          <cell r="C37" t="str">
            <v>Сернурский муниципальный район</v>
          </cell>
          <cell r="D37" t="str">
            <v>Толстухин Виктор Сидорович</v>
          </cell>
          <cell r="E37" t="str">
            <v>5.4</v>
          </cell>
          <cell r="F37">
            <v>4</v>
          </cell>
          <cell r="H37" t="str">
            <v>Яриков Кирилл</v>
          </cell>
          <cell r="N37">
            <v>1</v>
          </cell>
          <cell r="O37" t="str">
            <v>м</v>
          </cell>
          <cell r="Q37">
            <v>0</v>
          </cell>
          <cell r="R37"/>
          <cell r="U37"/>
          <cell r="V37" t="str">
            <v>да</v>
          </cell>
        </row>
        <row r="38">
          <cell r="A38" t="str">
            <v>51</v>
          </cell>
          <cell r="B38" t="str">
            <v>Сернурский муниципальный район</v>
          </cell>
          <cell r="C38" t="str">
            <v>Сернурский муниципальный район</v>
          </cell>
          <cell r="D38" t="str">
            <v>Толстухин Виктор Сидорович</v>
          </cell>
          <cell r="E38" t="str">
            <v>5.5</v>
          </cell>
          <cell r="F38">
            <v>5</v>
          </cell>
          <cell r="G38" t="str">
            <v>51</v>
          </cell>
          <cell r="H38" t="str">
            <v xml:space="preserve">Глушков Рудольф </v>
          </cell>
          <cell r="I38" t="str">
            <v xml:space="preserve">13.12.2001 </v>
          </cell>
          <cell r="K38" t="str">
            <v>м</v>
          </cell>
          <cell r="N38">
            <v>1</v>
          </cell>
          <cell r="O38" t="str">
            <v>м</v>
          </cell>
          <cell r="Q38">
            <v>0</v>
          </cell>
          <cell r="R38">
            <v>2001</v>
          </cell>
          <cell r="U38"/>
          <cell r="V38" t="str">
            <v>да</v>
          </cell>
        </row>
        <row r="39">
          <cell r="A39" t="str">
            <v>52</v>
          </cell>
          <cell r="B39" t="str">
            <v>Сернурский муниципальный район</v>
          </cell>
          <cell r="C39" t="str">
            <v>Сернурский муниципальный район</v>
          </cell>
          <cell r="D39" t="str">
            <v>Толстухин Виктор Сидорович</v>
          </cell>
          <cell r="E39" t="str">
            <v>5.6</v>
          </cell>
          <cell r="F39">
            <v>6</v>
          </cell>
          <cell r="G39" t="str">
            <v>52</v>
          </cell>
          <cell r="H39" t="str">
            <v xml:space="preserve">Милютин Артем </v>
          </cell>
          <cell r="I39" t="str">
            <v>02.09.2001</v>
          </cell>
          <cell r="K39" t="str">
            <v>м</v>
          </cell>
          <cell r="N39">
            <v>1</v>
          </cell>
          <cell r="Q39">
            <v>0</v>
          </cell>
          <cell r="R39">
            <v>2001</v>
          </cell>
          <cell r="U39"/>
          <cell r="V39" t="str">
            <v>да</v>
          </cell>
        </row>
        <row r="40">
          <cell r="A40" t="str">
            <v>56</v>
          </cell>
          <cell r="B40" t="str">
            <v>Сернурский муниципальный район</v>
          </cell>
          <cell r="C40" t="str">
            <v>Сернурский муниципальный район</v>
          </cell>
          <cell r="D40" t="str">
            <v>Толстухин Виктор Сидорович</v>
          </cell>
          <cell r="E40" t="str">
            <v>5.7</v>
          </cell>
          <cell r="F40">
            <v>7</v>
          </cell>
          <cell r="G40" t="str">
            <v>56</v>
          </cell>
          <cell r="H40" t="str">
            <v xml:space="preserve">Богданов Денис </v>
          </cell>
          <cell r="I40" t="str">
            <v>2001</v>
          </cell>
          <cell r="K40" t="str">
            <v>м</v>
          </cell>
          <cell r="N40">
            <v>1</v>
          </cell>
          <cell r="O40" t="str">
            <v>м</v>
          </cell>
          <cell r="Q40">
            <v>0</v>
          </cell>
          <cell r="R40">
            <v>2001</v>
          </cell>
          <cell r="U40"/>
          <cell r="V40" t="str">
            <v>да</v>
          </cell>
        </row>
        <row r="41">
          <cell r="A41" t="str">
            <v>6.1</v>
          </cell>
          <cell r="B41" t="str">
            <v>МАУДО "ДДЮТиЭ"</v>
          </cell>
          <cell r="C41" t="str">
            <v>г. Кунгур, Пермский край</v>
          </cell>
          <cell r="D41" t="str">
            <v>Черных Татьяна Анатольевна</v>
          </cell>
          <cell r="E41" t="str">
            <v>6.1</v>
          </cell>
          <cell r="F41">
            <v>1</v>
          </cell>
          <cell r="H41" t="str">
            <v xml:space="preserve">Карманова Александра </v>
          </cell>
          <cell r="I41" t="str">
            <v>31.05.2003</v>
          </cell>
          <cell r="K41" t="str">
            <v>ж</v>
          </cell>
          <cell r="N41">
            <v>1</v>
          </cell>
          <cell r="O41" t="str">
            <v>ж</v>
          </cell>
          <cell r="Q41">
            <v>0</v>
          </cell>
          <cell r="R41">
            <v>2003</v>
          </cell>
          <cell r="U41"/>
          <cell r="V41" t="str">
            <v>да</v>
          </cell>
        </row>
        <row r="42">
          <cell r="A42" t="str">
            <v>63</v>
          </cell>
          <cell r="B42" t="str">
            <v>МАУДО "ДДЮТиЭ"</v>
          </cell>
          <cell r="C42" t="str">
            <v>г. Кунгур, Пермский край</v>
          </cell>
          <cell r="D42" t="str">
            <v>Черных Татьяна Анатольевна</v>
          </cell>
          <cell r="E42" t="str">
            <v>6.2</v>
          </cell>
          <cell r="F42">
            <v>2</v>
          </cell>
          <cell r="G42" t="str">
            <v>63</v>
          </cell>
          <cell r="H42" t="str">
            <v xml:space="preserve">Распономарева Полина </v>
          </cell>
          <cell r="I42" t="str">
            <v>19.09.2002</v>
          </cell>
          <cell r="K42" t="str">
            <v>ж</v>
          </cell>
          <cell r="N42">
            <v>1</v>
          </cell>
          <cell r="O42" t="str">
            <v>ж</v>
          </cell>
          <cell r="Q42">
            <v>0</v>
          </cell>
          <cell r="R42">
            <v>2002</v>
          </cell>
          <cell r="U42"/>
          <cell r="V42" t="str">
            <v>да</v>
          </cell>
        </row>
        <row r="43">
          <cell r="A43" t="str">
            <v>66</v>
          </cell>
          <cell r="B43" t="str">
            <v>МАУДО "ДДЮТиЭ"</v>
          </cell>
          <cell r="C43" t="str">
            <v>г. Кунгур, Пермский край</v>
          </cell>
          <cell r="D43" t="str">
            <v>Черных Татьяна Анатольевна</v>
          </cell>
          <cell r="E43" t="str">
            <v>6.3</v>
          </cell>
          <cell r="F43">
            <v>3</v>
          </cell>
          <cell r="G43" t="str">
            <v>66</v>
          </cell>
          <cell r="H43" t="str">
            <v xml:space="preserve">Базык Аким </v>
          </cell>
          <cell r="I43" t="str">
            <v>16.07.2003</v>
          </cell>
          <cell r="K43" t="str">
            <v>м</v>
          </cell>
          <cell r="N43">
            <v>1</v>
          </cell>
          <cell r="O43" t="str">
            <v>м</v>
          </cell>
          <cell r="Q43">
            <v>0</v>
          </cell>
          <cell r="R43">
            <v>2003</v>
          </cell>
          <cell r="U43"/>
          <cell r="V43" t="str">
            <v>да</v>
          </cell>
        </row>
        <row r="44">
          <cell r="A44" t="str">
            <v>61</v>
          </cell>
          <cell r="B44" t="str">
            <v>МАУДО "ДДЮТиЭ"</v>
          </cell>
          <cell r="C44" t="str">
            <v>г. Кунгур, Пермский край</v>
          </cell>
          <cell r="D44" t="str">
            <v>Черных Татьяна Анатольевна</v>
          </cell>
          <cell r="E44" t="str">
            <v>6.4</v>
          </cell>
          <cell r="F44">
            <v>4</v>
          </cell>
          <cell r="G44" t="str">
            <v>61</v>
          </cell>
          <cell r="H44" t="str">
            <v xml:space="preserve">Галямин Василий </v>
          </cell>
          <cell r="I44" t="str">
            <v>26.05.2003</v>
          </cell>
          <cell r="K44" t="str">
            <v>м</v>
          </cell>
          <cell r="N44">
            <v>1</v>
          </cell>
          <cell r="O44" t="str">
            <v>м</v>
          </cell>
          <cell r="Q44">
            <v>0</v>
          </cell>
          <cell r="R44">
            <v>2003</v>
          </cell>
          <cell r="U44"/>
          <cell r="V44" t="str">
            <v>да</v>
          </cell>
        </row>
        <row r="45">
          <cell r="A45" t="str">
            <v>65</v>
          </cell>
          <cell r="B45" t="str">
            <v>МАУДО "ДДЮТиЭ"</v>
          </cell>
          <cell r="C45" t="str">
            <v>г. Кунгур, Пермский край</v>
          </cell>
          <cell r="D45" t="str">
            <v>Черных Татьяна Анатольевна</v>
          </cell>
          <cell r="E45" t="str">
            <v>6.5</v>
          </cell>
          <cell r="F45">
            <v>5</v>
          </cell>
          <cell r="G45" t="str">
            <v>65</v>
          </cell>
          <cell r="H45" t="str">
            <v xml:space="preserve">Горюнов Александр </v>
          </cell>
          <cell r="I45" t="str">
            <v>03.11.2003</v>
          </cell>
          <cell r="K45" t="str">
            <v>м</v>
          </cell>
          <cell r="N45">
            <v>1</v>
          </cell>
          <cell r="O45" t="str">
            <v>м</v>
          </cell>
          <cell r="Q45">
            <v>0</v>
          </cell>
          <cell r="R45">
            <v>2003</v>
          </cell>
          <cell r="U45"/>
          <cell r="V45" t="str">
            <v>да</v>
          </cell>
        </row>
        <row r="46">
          <cell r="A46" t="str">
            <v>62</v>
          </cell>
          <cell r="B46" t="str">
            <v>МАУДО "ДДЮТиЭ"</v>
          </cell>
          <cell r="C46" t="str">
            <v>г. Кунгур, Пермский край</v>
          </cell>
          <cell r="D46" t="str">
            <v>Черных Татьяна Анатольевна</v>
          </cell>
          <cell r="E46" t="str">
            <v>6.6</v>
          </cell>
          <cell r="F46">
            <v>6</v>
          </cell>
          <cell r="G46" t="str">
            <v>62</v>
          </cell>
          <cell r="H46" t="str">
            <v xml:space="preserve">Котегов Станислав </v>
          </cell>
          <cell r="I46" t="str">
            <v>16.12.2003</v>
          </cell>
          <cell r="K46" t="str">
            <v>м</v>
          </cell>
          <cell r="N46">
            <v>1</v>
          </cell>
          <cell r="O46" t="str">
            <v>м</v>
          </cell>
          <cell r="Q46">
            <v>0</v>
          </cell>
          <cell r="R46">
            <v>2003</v>
          </cell>
          <cell r="U46"/>
          <cell r="V46" t="str">
            <v>да</v>
          </cell>
        </row>
        <row r="47">
          <cell r="A47" t="str">
            <v>6.7</v>
          </cell>
          <cell r="B47" t="str">
            <v>МАУДО "ДДЮТиЭ"</v>
          </cell>
          <cell r="C47" t="str">
            <v>г. Кунгур, Пермский край</v>
          </cell>
          <cell r="D47" t="str">
            <v>Черных Татьяна Анатольевна</v>
          </cell>
          <cell r="E47" t="str">
            <v>6.7</v>
          </cell>
          <cell r="F47">
            <v>7</v>
          </cell>
          <cell r="H47" t="str">
            <v xml:space="preserve">Медведев Егор </v>
          </cell>
          <cell r="I47" t="str">
            <v>30.01.2003</v>
          </cell>
          <cell r="K47" t="str">
            <v>м</v>
          </cell>
          <cell r="N47">
            <v>1</v>
          </cell>
          <cell r="Q47">
            <v>0</v>
          </cell>
          <cell r="R47">
            <v>2003</v>
          </cell>
          <cell r="U47"/>
          <cell r="V47" t="str">
            <v>да</v>
          </cell>
        </row>
        <row r="48">
          <cell r="A48" t="str">
            <v>64</v>
          </cell>
          <cell r="B48" t="str">
            <v>МАУДО "ДДЮТиЭ"</v>
          </cell>
          <cell r="C48" t="str">
            <v>г. Кунгур, Пермский край</v>
          </cell>
          <cell r="D48" t="str">
            <v>Черных Татьяна Анатольевна</v>
          </cell>
          <cell r="E48" t="str">
            <v>6.8</v>
          </cell>
          <cell r="F48">
            <v>8</v>
          </cell>
          <cell r="G48" t="str">
            <v>64</v>
          </cell>
          <cell r="H48" t="str">
            <v xml:space="preserve">Горбунова Варвара </v>
          </cell>
          <cell r="I48" t="str">
            <v>19.12.2005</v>
          </cell>
          <cell r="K48" t="str">
            <v>ж</v>
          </cell>
          <cell r="N48">
            <v>1</v>
          </cell>
          <cell r="Q48">
            <v>0</v>
          </cell>
          <cell r="R48">
            <v>2005</v>
          </cell>
          <cell r="U48"/>
          <cell r="V48" t="str">
            <v>да</v>
          </cell>
        </row>
        <row r="49">
          <cell r="A49" t="str">
            <v>74</v>
          </cell>
          <cell r="B49" t="str">
            <v>Параньгинский район</v>
          </cell>
          <cell r="C49" t="str">
            <v>Параньгинский район</v>
          </cell>
          <cell r="D49" t="str">
            <v>Романов Петр Васильевич</v>
          </cell>
          <cell r="E49" t="str">
            <v>7.1</v>
          </cell>
          <cell r="F49">
            <v>1</v>
          </cell>
          <cell r="G49" t="str">
            <v>74</v>
          </cell>
          <cell r="H49" t="str">
            <v xml:space="preserve">Казанцева Карина </v>
          </cell>
          <cell r="I49" t="str">
            <v>08.03.2004</v>
          </cell>
          <cell r="K49" t="str">
            <v>ж</v>
          </cell>
          <cell r="N49">
            <v>1</v>
          </cell>
          <cell r="O49" t="str">
            <v>ж</v>
          </cell>
          <cell r="Q49">
            <v>0</v>
          </cell>
          <cell r="R49">
            <v>2004</v>
          </cell>
          <cell r="U49"/>
          <cell r="V49" t="str">
            <v>да</v>
          </cell>
        </row>
        <row r="50">
          <cell r="A50" t="str">
            <v>73</v>
          </cell>
          <cell r="B50" t="str">
            <v>Параньгинский район</v>
          </cell>
          <cell r="C50" t="str">
            <v>Параньгинский район</v>
          </cell>
          <cell r="D50" t="str">
            <v>Романов Петр Васильевич</v>
          </cell>
          <cell r="E50" t="str">
            <v>7.2</v>
          </cell>
          <cell r="F50">
            <v>2</v>
          </cell>
          <cell r="G50" t="str">
            <v>73</v>
          </cell>
          <cell r="H50" t="str">
            <v xml:space="preserve">Сидорова Виктория </v>
          </cell>
          <cell r="I50" t="str">
            <v>24.12.2001</v>
          </cell>
          <cell r="K50" t="str">
            <v>ж</v>
          </cell>
          <cell r="N50">
            <v>1</v>
          </cell>
          <cell r="O50" t="str">
            <v>ж</v>
          </cell>
          <cell r="Q50">
            <v>0</v>
          </cell>
          <cell r="R50">
            <v>2001</v>
          </cell>
          <cell r="U50"/>
          <cell r="V50" t="str">
            <v>да</v>
          </cell>
        </row>
        <row r="51">
          <cell r="A51" t="str">
            <v>76</v>
          </cell>
          <cell r="B51" t="str">
            <v>Параньгинский район</v>
          </cell>
          <cell r="C51" t="str">
            <v>Параньгинский район</v>
          </cell>
          <cell r="D51" t="str">
            <v>Романов Петр Васильевич</v>
          </cell>
          <cell r="E51" t="str">
            <v>7.3</v>
          </cell>
          <cell r="F51">
            <v>3</v>
          </cell>
          <cell r="G51" t="str">
            <v>76</v>
          </cell>
          <cell r="H51" t="str">
            <v xml:space="preserve">Гордеев Константин </v>
          </cell>
          <cell r="I51" t="str">
            <v>27.06.2003</v>
          </cell>
          <cell r="K51" t="str">
            <v>м</v>
          </cell>
          <cell r="N51">
            <v>1</v>
          </cell>
          <cell r="O51" t="str">
            <v>м</v>
          </cell>
          <cell r="Q51">
            <v>0</v>
          </cell>
          <cell r="R51">
            <v>2003</v>
          </cell>
          <cell r="U51"/>
          <cell r="V51" t="str">
            <v>да</v>
          </cell>
        </row>
        <row r="52">
          <cell r="A52" t="str">
            <v>75</v>
          </cell>
          <cell r="B52" t="str">
            <v>Параньгинский район</v>
          </cell>
          <cell r="C52" t="str">
            <v>Параньгинский район</v>
          </cell>
          <cell r="D52" t="str">
            <v>Романов Петр Васильевич</v>
          </cell>
          <cell r="E52" t="str">
            <v>7.4</v>
          </cell>
          <cell r="F52">
            <v>4</v>
          </cell>
          <cell r="G52" t="str">
            <v>75</v>
          </cell>
          <cell r="H52" t="str">
            <v xml:space="preserve">Гордеев Николай  </v>
          </cell>
          <cell r="I52" t="str">
            <v>27.06.2003</v>
          </cell>
          <cell r="K52" t="str">
            <v>м</v>
          </cell>
          <cell r="N52">
            <v>1</v>
          </cell>
          <cell r="O52" t="str">
            <v>м</v>
          </cell>
          <cell r="Q52">
            <v>0</v>
          </cell>
          <cell r="R52">
            <v>2003</v>
          </cell>
          <cell r="U52"/>
          <cell r="V52" t="str">
            <v>да</v>
          </cell>
        </row>
        <row r="53">
          <cell r="A53" t="str">
            <v>72</v>
          </cell>
          <cell r="B53" t="str">
            <v>Параньгинский район</v>
          </cell>
          <cell r="C53" t="str">
            <v>Параньгинский район</v>
          </cell>
          <cell r="D53" t="str">
            <v>Романов Петр Васильевич</v>
          </cell>
          <cell r="E53" t="str">
            <v>7.5</v>
          </cell>
          <cell r="F53">
            <v>5</v>
          </cell>
          <cell r="G53" t="str">
            <v>72</v>
          </cell>
          <cell r="H53" t="str">
            <v xml:space="preserve">Князев Кирилл </v>
          </cell>
          <cell r="I53" t="str">
            <v>16.09.2001</v>
          </cell>
          <cell r="K53" t="str">
            <v>м</v>
          </cell>
          <cell r="N53">
            <v>1</v>
          </cell>
          <cell r="O53" t="str">
            <v>м</v>
          </cell>
          <cell r="Q53">
            <v>0</v>
          </cell>
          <cell r="R53">
            <v>2001</v>
          </cell>
          <cell r="U53"/>
          <cell r="V53" t="str">
            <v>да</v>
          </cell>
        </row>
        <row r="54">
          <cell r="A54" t="str">
            <v>71</v>
          </cell>
          <cell r="B54" t="str">
            <v>Параньгинский район</v>
          </cell>
          <cell r="C54" t="str">
            <v>Параньгинский район</v>
          </cell>
          <cell r="D54" t="str">
            <v>Романов Петр Васильевич</v>
          </cell>
          <cell r="E54" t="str">
            <v>7.6</v>
          </cell>
          <cell r="F54">
            <v>6</v>
          </cell>
          <cell r="G54" t="str">
            <v>71</v>
          </cell>
          <cell r="H54" t="str">
            <v xml:space="preserve">Рублев Тимофей </v>
          </cell>
          <cell r="I54" t="str">
            <v>26.07.2002</v>
          </cell>
          <cell r="K54" t="str">
            <v>м</v>
          </cell>
          <cell r="N54">
            <v>1</v>
          </cell>
          <cell r="O54" t="str">
            <v>м</v>
          </cell>
          <cell r="Q54">
            <v>0</v>
          </cell>
          <cell r="R54">
            <v>2002</v>
          </cell>
          <cell r="T54" t="str">
            <v>паспорт</v>
          </cell>
          <cell r="U54"/>
          <cell r="V54" t="str">
            <v>да</v>
          </cell>
        </row>
        <row r="55">
          <cell r="A55" t="str">
            <v>7.7</v>
          </cell>
          <cell r="B55" t="str">
            <v>Параньгинский район</v>
          </cell>
          <cell r="C55" t="str">
            <v>Параньгинский район</v>
          </cell>
          <cell r="D55" t="str">
            <v>Романов Петр Васильевич</v>
          </cell>
          <cell r="E55" t="str">
            <v>7.7</v>
          </cell>
          <cell r="F55">
            <v>7</v>
          </cell>
          <cell r="H55" t="str">
            <v xml:space="preserve">Горинов Роман </v>
          </cell>
          <cell r="I55" t="str">
            <v>11.06.2003</v>
          </cell>
          <cell r="K55" t="str">
            <v>м</v>
          </cell>
          <cell r="N55">
            <v>1</v>
          </cell>
          <cell r="Q55">
            <v>0</v>
          </cell>
          <cell r="R55">
            <v>2003</v>
          </cell>
          <cell r="U55"/>
          <cell r="V55" t="str">
            <v>да</v>
          </cell>
        </row>
        <row r="56">
          <cell r="A56" t="str">
            <v>7.8</v>
          </cell>
          <cell r="B56" t="str">
            <v>Параньгинский район</v>
          </cell>
          <cell r="C56" t="str">
            <v>Параньгинский район</v>
          </cell>
          <cell r="D56" t="str">
            <v>Романов Петр Васильевич</v>
          </cell>
          <cell r="E56" t="str">
            <v>7.8</v>
          </cell>
          <cell r="F56">
            <v>8</v>
          </cell>
          <cell r="H56" t="str">
            <v xml:space="preserve">Михеева Екатерина </v>
          </cell>
          <cell r="I56" t="str">
            <v>16.11.2001</v>
          </cell>
          <cell r="K56" t="str">
            <v>ж</v>
          </cell>
          <cell r="N56">
            <v>1</v>
          </cell>
          <cell r="Q56">
            <v>0</v>
          </cell>
          <cell r="R56">
            <v>2001</v>
          </cell>
          <cell r="U56"/>
          <cell r="V56" t="str">
            <v>да</v>
          </cell>
        </row>
        <row r="57">
          <cell r="A57" t="str">
            <v>8.1</v>
          </cell>
          <cell r="B57" t="str">
            <v>МБОУ "СОШ №24 г.Йошкар-Олы"</v>
          </cell>
          <cell r="C57" t="str">
            <v>г.Йошкар - Ола</v>
          </cell>
          <cell r="D57" t="str">
            <v>Тищенко Александр Альбертович</v>
          </cell>
          <cell r="E57" t="str">
            <v>8.1</v>
          </cell>
          <cell r="F57">
            <v>1</v>
          </cell>
          <cell r="H57" t="str">
            <v xml:space="preserve">Патрикеева Елизавета </v>
          </cell>
          <cell r="I57" t="str">
            <v>19.04.2001</v>
          </cell>
          <cell r="K57" t="str">
            <v>ж</v>
          </cell>
          <cell r="N57">
            <v>1</v>
          </cell>
          <cell r="O57" t="str">
            <v>ж</v>
          </cell>
          <cell r="Q57">
            <v>0</v>
          </cell>
          <cell r="R57">
            <v>2001</v>
          </cell>
          <cell r="U57"/>
          <cell r="V57" t="str">
            <v>да</v>
          </cell>
        </row>
        <row r="58">
          <cell r="A58" t="str">
            <v>83</v>
          </cell>
          <cell r="B58" t="str">
            <v>МБОУ "СОШ №24 г.Йошкар-Олы"</v>
          </cell>
          <cell r="C58" t="str">
            <v>г.Йошкар - Ола</v>
          </cell>
          <cell r="D58" t="str">
            <v>Тищенко Александр Альбертович</v>
          </cell>
          <cell r="E58" t="str">
            <v>8.2</v>
          </cell>
          <cell r="F58">
            <v>2</v>
          </cell>
          <cell r="G58" t="str">
            <v>83</v>
          </cell>
          <cell r="H58" t="str">
            <v>Шалагина Елена</v>
          </cell>
          <cell r="I58" t="str">
            <v>30.08. 2003</v>
          </cell>
          <cell r="K58" t="str">
            <v>ж</v>
          </cell>
          <cell r="N58">
            <v>1</v>
          </cell>
          <cell r="O58" t="str">
            <v>ж</v>
          </cell>
          <cell r="Q58">
            <v>0</v>
          </cell>
          <cell r="R58">
            <v>2003</v>
          </cell>
          <cell r="U58"/>
          <cell r="V58" t="str">
            <v>да</v>
          </cell>
        </row>
        <row r="59">
          <cell r="A59" t="str">
            <v>85</v>
          </cell>
          <cell r="B59" t="str">
            <v>МБОУ "СОШ №24 г.Йошкар-Олы"</v>
          </cell>
          <cell r="C59" t="str">
            <v>г.Йошкар - Ола</v>
          </cell>
          <cell r="D59" t="str">
            <v>Тищенко Александр Альбертович</v>
          </cell>
          <cell r="E59" t="str">
            <v>8.3</v>
          </cell>
          <cell r="F59">
            <v>3</v>
          </cell>
          <cell r="G59" t="str">
            <v>85</v>
          </cell>
          <cell r="H59" t="str">
            <v xml:space="preserve">Воронков Александр </v>
          </cell>
          <cell r="I59" t="str">
            <v>11.08.2003</v>
          </cell>
          <cell r="K59" t="str">
            <v>м</v>
          </cell>
          <cell r="N59">
            <v>1</v>
          </cell>
          <cell r="O59" t="str">
            <v>м</v>
          </cell>
          <cell r="Q59">
            <v>0</v>
          </cell>
          <cell r="R59">
            <v>2003</v>
          </cell>
          <cell r="U59"/>
          <cell r="V59" t="str">
            <v>да</v>
          </cell>
        </row>
        <row r="60">
          <cell r="A60" t="str">
            <v>86</v>
          </cell>
          <cell r="B60" t="str">
            <v>МБОУ "СОШ №24 г.Йошкар-Олы"</v>
          </cell>
          <cell r="C60" t="str">
            <v>г.Йошкар - Ола</v>
          </cell>
          <cell r="D60" t="str">
            <v>Тищенко Александр Альбертович</v>
          </cell>
          <cell r="E60" t="str">
            <v>8.4</v>
          </cell>
          <cell r="F60">
            <v>4</v>
          </cell>
          <cell r="G60" t="str">
            <v>86</v>
          </cell>
          <cell r="H60" t="str">
            <v xml:space="preserve">Деханов Максим </v>
          </cell>
          <cell r="I60" t="str">
            <v>12.03.2001</v>
          </cell>
          <cell r="K60" t="str">
            <v>м</v>
          </cell>
          <cell r="N60">
            <v>1</v>
          </cell>
          <cell r="O60" t="str">
            <v>м</v>
          </cell>
          <cell r="Q60">
            <v>0</v>
          </cell>
          <cell r="R60">
            <v>2001</v>
          </cell>
          <cell r="U60"/>
          <cell r="V60" t="str">
            <v>да</v>
          </cell>
        </row>
        <row r="61">
          <cell r="A61" t="str">
            <v>82</v>
          </cell>
          <cell r="B61" t="str">
            <v>МБОУ "СОШ №24 г.Йошкар-Олы"</v>
          </cell>
          <cell r="C61" t="str">
            <v>г.Йошкар - Ола</v>
          </cell>
          <cell r="D61" t="str">
            <v>Тищенко Александр Альбертович</v>
          </cell>
          <cell r="E61" t="str">
            <v>8.5</v>
          </cell>
          <cell r="F61">
            <v>5</v>
          </cell>
          <cell r="G61" t="str">
            <v>82</v>
          </cell>
          <cell r="H61" t="str">
            <v xml:space="preserve">Микрюков Даниил </v>
          </cell>
          <cell r="I61" t="str">
            <v>20.06.2002</v>
          </cell>
          <cell r="K61" t="str">
            <v>м</v>
          </cell>
          <cell r="N61">
            <v>1</v>
          </cell>
          <cell r="O61" t="str">
            <v>м</v>
          </cell>
          <cell r="Q61">
            <v>0</v>
          </cell>
          <cell r="R61">
            <v>2002</v>
          </cell>
          <cell r="U61"/>
          <cell r="V61" t="str">
            <v>да</v>
          </cell>
        </row>
        <row r="62">
          <cell r="A62" t="str">
            <v>81</v>
          </cell>
          <cell r="B62" t="str">
            <v>МБОУ "СОШ №24 г.Йошкар-Олы"</v>
          </cell>
          <cell r="C62" t="str">
            <v>г.Йошкар - Ола</v>
          </cell>
          <cell r="D62" t="str">
            <v>Тищенко Александр Альбертович</v>
          </cell>
          <cell r="E62" t="str">
            <v>8.6</v>
          </cell>
          <cell r="F62">
            <v>6</v>
          </cell>
          <cell r="G62" t="str">
            <v>81</v>
          </cell>
          <cell r="H62" t="str">
            <v xml:space="preserve">Параскева Даниил </v>
          </cell>
          <cell r="I62" t="str">
            <v>22.06.2001</v>
          </cell>
          <cell r="K62" t="str">
            <v>м</v>
          </cell>
          <cell r="N62">
            <v>1</v>
          </cell>
          <cell r="O62" t="str">
            <v>м</v>
          </cell>
          <cell r="Q62">
            <v>0</v>
          </cell>
          <cell r="R62">
            <v>2001</v>
          </cell>
          <cell r="U62"/>
          <cell r="V62" t="str">
            <v>да</v>
          </cell>
        </row>
        <row r="63">
          <cell r="A63" t="str">
            <v>8.7</v>
          </cell>
          <cell r="B63" t="str">
            <v>МБОУ "СОШ №24 г.Йошкар-Олы"</v>
          </cell>
          <cell r="C63" t="str">
            <v>г.Йошкар - Ола</v>
          </cell>
          <cell r="D63" t="str">
            <v>Тищенко Александр Альбертович</v>
          </cell>
          <cell r="E63" t="str">
            <v>8.7</v>
          </cell>
          <cell r="F63">
            <v>7</v>
          </cell>
          <cell r="H63" t="str">
            <v xml:space="preserve">Вохминцев Антон </v>
          </cell>
          <cell r="I63" t="str">
            <v>01.06.2001</v>
          </cell>
          <cell r="K63" t="str">
            <v>м</v>
          </cell>
          <cell r="N63">
            <v>1</v>
          </cell>
          <cell r="Q63">
            <v>0</v>
          </cell>
          <cell r="R63">
            <v>2001</v>
          </cell>
          <cell r="U63"/>
          <cell r="V63" t="str">
            <v>да</v>
          </cell>
        </row>
        <row r="64">
          <cell r="A64" t="str">
            <v>84</v>
          </cell>
          <cell r="B64" t="str">
            <v>МБОУ "СОШ №24 г.Йошкар-Олы"</v>
          </cell>
          <cell r="C64" t="str">
            <v>г.Йошкар - Ола</v>
          </cell>
          <cell r="D64" t="str">
            <v>Тищенко Александр Альбертович</v>
          </cell>
          <cell r="E64" t="str">
            <v>8.8</v>
          </cell>
          <cell r="F64">
            <v>8</v>
          </cell>
          <cell r="G64" t="str">
            <v>84</v>
          </cell>
          <cell r="H64" t="str">
            <v xml:space="preserve">Золотарева Анна </v>
          </cell>
          <cell r="I64" t="str">
            <v xml:space="preserve">03.10.2001 </v>
          </cell>
          <cell r="K64" t="str">
            <v>ж</v>
          </cell>
          <cell r="N64">
            <v>1</v>
          </cell>
          <cell r="Q64">
            <v>0</v>
          </cell>
          <cell r="R64">
            <v>2001</v>
          </cell>
          <cell r="U64"/>
          <cell r="V64" t="str">
            <v>да</v>
          </cell>
        </row>
        <row r="65">
          <cell r="A65" t="str">
            <v>94</v>
          </cell>
          <cell r="B65" t="str">
            <v>МО «Звениговский муниципальный район»</v>
          </cell>
          <cell r="C65" t="str">
            <v>Звениговский район</v>
          </cell>
          <cell r="D65" t="str">
            <v>Астрова Надежда Ивановна</v>
          </cell>
          <cell r="E65" t="str">
            <v>9.1</v>
          </cell>
          <cell r="F65">
            <v>1</v>
          </cell>
          <cell r="G65" t="str">
            <v>94</v>
          </cell>
          <cell r="H65" t="str">
            <v>Васильева Виктория</v>
          </cell>
          <cell r="I65" t="str">
            <v>22.11.2001</v>
          </cell>
          <cell r="K65" t="str">
            <v>ж</v>
          </cell>
          <cell r="N65">
            <v>1</v>
          </cell>
          <cell r="O65" t="str">
            <v>ж</v>
          </cell>
          <cell r="Q65">
            <v>0</v>
          </cell>
          <cell r="R65">
            <v>2001</v>
          </cell>
          <cell r="U65"/>
          <cell r="V65" t="str">
            <v>да</v>
          </cell>
        </row>
        <row r="66">
          <cell r="A66" t="str">
            <v>9.2</v>
          </cell>
          <cell r="B66" t="str">
            <v>МО «Звениговский муниципальный район»</v>
          </cell>
          <cell r="C66" t="str">
            <v>Звениговский район</v>
          </cell>
          <cell r="D66" t="str">
            <v>Астрова Надежда Ивановна</v>
          </cell>
          <cell r="E66" t="str">
            <v>9.2</v>
          </cell>
          <cell r="F66">
            <v>2</v>
          </cell>
          <cell r="H66" t="str">
            <v>Павлова Кира</v>
          </cell>
          <cell r="I66" t="str">
            <v>16.01.2004</v>
          </cell>
          <cell r="K66" t="str">
            <v>ж</v>
          </cell>
          <cell r="N66">
            <v>1</v>
          </cell>
          <cell r="O66" t="str">
            <v>ж</v>
          </cell>
          <cell r="Q66">
            <v>0</v>
          </cell>
          <cell r="R66">
            <v>2004</v>
          </cell>
          <cell r="U66"/>
          <cell r="V66" t="str">
            <v>да</v>
          </cell>
        </row>
        <row r="67">
          <cell r="A67" t="str">
            <v>91</v>
          </cell>
          <cell r="B67" t="str">
            <v>МО «Звениговский муниципальный район»</v>
          </cell>
          <cell r="C67" t="str">
            <v>Звениговский район</v>
          </cell>
          <cell r="D67" t="str">
            <v>Астрова Надежда Ивановна</v>
          </cell>
          <cell r="E67" t="str">
            <v>9.3</v>
          </cell>
          <cell r="F67">
            <v>3</v>
          </cell>
          <cell r="G67" t="str">
            <v>91</v>
          </cell>
          <cell r="H67" t="str">
            <v>Архипов Александр</v>
          </cell>
          <cell r="I67" t="str">
            <v>31.01.2001</v>
          </cell>
          <cell r="K67" t="str">
            <v>м</v>
          </cell>
          <cell r="N67">
            <v>1</v>
          </cell>
          <cell r="O67" t="str">
            <v>м</v>
          </cell>
          <cell r="Q67">
            <v>0</v>
          </cell>
          <cell r="R67">
            <v>2001</v>
          </cell>
          <cell r="U67"/>
          <cell r="V67" t="str">
            <v>да</v>
          </cell>
        </row>
        <row r="68">
          <cell r="A68" t="str">
            <v>96</v>
          </cell>
          <cell r="B68" t="str">
            <v>МО «Звениговский муниципальный район»</v>
          </cell>
          <cell r="C68" t="str">
            <v>Звениговский район</v>
          </cell>
          <cell r="D68" t="str">
            <v>Астрова Надежда Ивановна</v>
          </cell>
          <cell r="E68" t="str">
            <v>9.4</v>
          </cell>
          <cell r="F68">
            <v>4</v>
          </cell>
          <cell r="G68" t="str">
            <v>96</v>
          </cell>
          <cell r="H68" t="str">
            <v>Миронов Ермил</v>
          </cell>
          <cell r="I68" t="str">
            <v>25.03.2001</v>
          </cell>
          <cell r="K68" t="str">
            <v>м</v>
          </cell>
          <cell r="N68">
            <v>1</v>
          </cell>
          <cell r="O68" t="str">
            <v>м</v>
          </cell>
          <cell r="Q68">
            <v>0</v>
          </cell>
          <cell r="R68">
            <v>2001</v>
          </cell>
          <cell r="U68"/>
          <cell r="V68" t="str">
            <v>да</v>
          </cell>
        </row>
        <row r="69">
          <cell r="A69" t="str">
            <v>9.5</v>
          </cell>
          <cell r="B69" t="str">
            <v>МО «Звениговский муниципальный район»</v>
          </cell>
          <cell r="C69" t="str">
            <v>Звениговский район</v>
          </cell>
          <cell r="D69" t="str">
            <v>Астрова Надежда Ивановна</v>
          </cell>
          <cell r="E69" t="str">
            <v>9.5</v>
          </cell>
          <cell r="F69">
            <v>5</v>
          </cell>
          <cell r="H69" t="str">
            <v>Куртышев Глеб</v>
          </cell>
          <cell r="I69" t="str">
            <v>2004</v>
          </cell>
          <cell r="K69" t="str">
            <v>м</v>
          </cell>
          <cell r="N69">
            <v>1</v>
          </cell>
          <cell r="O69" t="str">
            <v>м</v>
          </cell>
          <cell r="Q69">
            <v>0</v>
          </cell>
          <cell r="R69">
            <v>2004</v>
          </cell>
          <cell r="U69"/>
          <cell r="V69" t="str">
            <v>да</v>
          </cell>
        </row>
        <row r="70">
          <cell r="A70" t="str">
            <v>92</v>
          </cell>
          <cell r="B70" t="str">
            <v>МО «Звениговский муниципальный район»</v>
          </cell>
          <cell r="C70" t="str">
            <v>Звениговский район</v>
          </cell>
          <cell r="D70" t="str">
            <v>Астрова Надежда Ивановна</v>
          </cell>
          <cell r="E70" t="str">
            <v>9.6</v>
          </cell>
          <cell r="F70">
            <v>6</v>
          </cell>
          <cell r="G70" t="str">
            <v>92</v>
          </cell>
          <cell r="H70" t="str">
            <v>Пырков Федор</v>
          </cell>
          <cell r="I70" t="str">
            <v>27.09.2004</v>
          </cell>
          <cell r="K70" t="str">
            <v>м</v>
          </cell>
          <cell r="N70">
            <v>1</v>
          </cell>
          <cell r="O70" t="str">
            <v>м</v>
          </cell>
          <cell r="Q70">
            <v>0</v>
          </cell>
          <cell r="R70">
            <v>2004</v>
          </cell>
          <cell r="U70"/>
          <cell r="V70" t="str">
            <v>да</v>
          </cell>
        </row>
        <row r="71">
          <cell r="A71" t="str">
            <v>95</v>
          </cell>
          <cell r="B71" t="str">
            <v>МО «Звениговский муниципальный район»</v>
          </cell>
          <cell r="C71" t="str">
            <v>Звениговский район</v>
          </cell>
          <cell r="D71" t="str">
            <v>Астрова Надежда Ивановна</v>
          </cell>
          <cell r="E71" t="str">
            <v>9.7</v>
          </cell>
          <cell r="F71">
            <v>7</v>
          </cell>
          <cell r="G71" t="str">
            <v>95</v>
          </cell>
          <cell r="H71" t="str">
            <v>Тришков Алексей</v>
          </cell>
          <cell r="I71" t="str">
            <v>01.02.2002</v>
          </cell>
          <cell r="K71" t="str">
            <v>м</v>
          </cell>
          <cell r="N71">
            <v>1</v>
          </cell>
          <cell r="Q71">
            <v>0</v>
          </cell>
          <cell r="R71">
            <v>2002</v>
          </cell>
          <cell r="U71"/>
          <cell r="V71" t="str">
            <v>да</v>
          </cell>
        </row>
        <row r="72">
          <cell r="A72" t="str">
            <v>93</v>
          </cell>
          <cell r="B72" t="str">
            <v>МО «Звениговский муниципальный район»</v>
          </cell>
          <cell r="C72" t="str">
            <v>Звениговский район</v>
          </cell>
          <cell r="D72" t="str">
            <v>Астрова Надежда Ивановна</v>
          </cell>
          <cell r="E72" t="str">
            <v>9.8</v>
          </cell>
          <cell r="F72">
            <v>8</v>
          </cell>
          <cell r="G72" t="str">
            <v>93</v>
          </cell>
          <cell r="H72" t="str">
            <v>Карасева Диана</v>
          </cell>
          <cell r="I72" t="str">
            <v>20.04.2004</v>
          </cell>
          <cell r="K72" t="str">
            <v>ж</v>
          </cell>
          <cell r="N72">
            <v>1</v>
          </cell>
          <cell r="Q72">
            <v>0</v>
          </cell>
          <cell r="R72">
            <v>2004</v>
          </cell>
          <cell r="U72"/>
          <cell r="V72" t="str">
            <v>да</v>
          </cell>
        </row>
        <row r="73">
          <cell r="A73" t="str">
            <v>10.1</v>
          </cell>
          <cell r="B73" t="str">
            <v>Килемарский муниципальный район</v>
          </cell>
          <cell r="C73" t="str">
            <v>Килемарский район</v>
          </cell>
          <cell r="D73" t="str">
            <v xml:space="preserve">Пахмутов Николай Михайлович </v>
          </cell>
          <cell r="E73" t="str">
            <v>10.1</v>
          </cell>
          <cell r="F73">
            <v>1</v>
          </cell>
          <cell r="H73" t="str">
            <v>Баранова Ольга</v>
          </cell>
          <cell r="I73" t="str">
            <v>2001</v>
          </cell>
          <cell r="K73" t="str">
            <v>ж</v>
          </cell>
          <cell r="N73">
            <v>1</v>
          </cell>
          <cell r="Q73">
            <v>0</v>
          </cell>
          <cell r="R73">
            <v>2001</v>
          </cell>
          <cell r="U73"/>
          <cell r="V73" t="str">
            <v>да</v>
          </cell>
        </row>
        <row r="74">
          <cell r="A74" t="str">
            <v>103</v>
          </cell>
          <cell r="B74" t="str">
            <v>Килемарский муниципальный район</v>
          </cell>
          <cell r="C74" t="str">
            <v>Килемарский район</v>
          </cell>
          <cell r="D74" t="str">
            <v xml:space="preserve">Пахмутов Николай Михайлович </v>
          </cell>
          <cell r="E74" t="str">
            <v>10.2</v>
          </cell>
          <cell r="F74">
            <v>2</v>
          </cell>
          <cell r="G74" t="str">
            <v>103</v>
          </cell>
          <cell r="H74" t="str">
            <v>Долгушева Алёна</v>
          </cell>
          <cell r="I74" t="str">
            <v>2001</v>
          </cell>
          <cell r="K74" t="str">
            <v>ж</v>
          </cell>
          <cell r="N74">
            <v>1</v>
          </cell>
          <cell r="O74" t="str">
            <v>ж</v>
          </cell>
          <cell r="Q74">
            <v>0</v>
          </cell>
          <cell r="R74">
            <v>2001</v>
          </cell>
          <cell r="U74"/>
          <cell r="V74" t="str">
            <v>да</v>
          </cell>
        </row>
        <row r="75">
          <cell r="A75" t="str">
            <v>104</v>
          </cell>
          <cell r="B75" t="str">
            <v>Килемарский муниципальный район</v>
          </cell>
          <cell r="C75" t="str">
            <v>Килемарский район</v>
          </cell>
          <cell r="D75" t="str">
            <v xml:space="preserve">Пахмутов Николай Михайлович </v>
          </cell>
          <cell r="E75" t="str">
            <v>10.3</v>
          </cell>
          <cell r="F75">
            <v>3</v>
          </cell>
          <cell r="G75" t="str">
            <v>104</v>
          </cell>
          <cell r="H75" t="str">
            <v>Никитина Екатерина</v>
          </cell>
          <cell r="I75" t="str">
            <v>2002</v>
          </cell>
          <cell r="K75" t="str">
            <v>ж</v>
          </cell>
          <cell r="N75">
            <v>1</v>
          </cell>
          <cell r="O75" t="str">
            <v>ж</v>
          </cell>
          <cell r="Q75">
            <v>0</v>
          </cell>
          <cell r="R75">
            <v>2002</v>
          </cell>
          <cell r="U75"/>
          <cell r="V75" t="str">
            <v>да</v>
          </cell>
        </row>
        <row r="76">
          <cell r="A76" t="str">
            <v>10.4</v>
          </cell>
          <cell r="B76" t="str">
            <v>Килемарский муниципальный район</v>
          </cell>
          <cell r="C76" t="str">
            <v>Килемарский район</v>
          </cell>
          <cell r="D76" t="str">
            <v xml:space="preserve">Пахмутов Николай Михайлович </v>
          </cell>
          <cell r="E76" t="str">
            <v>10.4</v>
          </cell>
          <cell r="F76">
            <v>4</v>
          </cell>
          <cell r="H76" t="str">
            <v>Кузикин Егор</v>
          </cell>
          <cell r="I76" t="str">
            <v>2004</v>
          </cell>
          <cell r="K76" t="str">
            <v>м</v>
          </cell>
          <cell r="N76">
            <v>1</v>
          </cell>
          <cell r="Q76">
            <v>0</v>
          </cell>
          <cell r="R76">
            <v>2004</v>
          </cell>
          <cell r="U76"/>
          <cell r="V76" t="str">
            <v>да</v>
          </cell>
        </row>
        <row r="77">
          <cell r="A77" t="str">
            <v>101</v>
          </cell>
          <cell r="B77" t="str">
            <v>Килемарский муниципальный район</v>
          </cell>
          <cell r="C77" t="str">
            <v>Килемарский район</v>
          </cell>
          <cell r="D77" t="str">
            <v xml:space="preserve">Пахмутов Николай Михайлович </v>
          </cell>
          <cell r="E77" t="str">
            <v>10.5</v>
          </cell>
          <cell r="F77">
            <v>5</v>
          </cell>
          <cell r="G77" t="str">
            <v>101</v>
          </cell>
          <cell r="H77" t="str">
            <v>Мельников Егор</v>
          </cell>
          <cell r="I77" t="str">
            <v>2005</v>
          </cell>
          <cell r="K77" t="str">
            <v>м</v>
          </cell>
          <cell r="N77">
            <v>1</v>
          </cell>
          <cell r="O77" t="str">
            <v>м</v>
          </cell>
          <cell r="Q77">
            <v>0</v>
          </cell>
          <cell r="R77">
            <v>2005</v>
          </cell>
          <cell r="U77"/>
          <cell r="V77" t="str">
            <v>да</v>
          </cell>
        </row>
        <row r="78">
          <cell r="A78" t="str">
            <v>104</v>
          </cell>
          <cell r="B78" t="str">
            <v>Килемарский муниципальный район</v>
          </cell>
          <cell r="C78" t="str">
            <v>Килемарский район</v>
          </cell>
          <cell r="D78" t="str">
            <v xml:space="preserve">Пахмутов Николай Михайлович </v>
          </cell>
          <cell r="E78" t="str">
            <v>10.6</v>
          </cell>
          <cell r="F78">
            <v>6</v>
          </cell>
          <cell r="G78" t="str">
            <v>104</v>
          </cell>
          <cell r="H78" t="str">
            <v>Хрусталев Роман</v>
          </cell>
          <cell r="I78" t="str">
            <v>2001</v>
          </cell>
          <cell r="K78" t="str">
            <v>м</v>
          </cell>
          <cell r="N78">
            <v>1</v>
          </cell>
          <cell r="O78" t="str">
            <v>м</v>
          </cell>
          <cell r="Q78">
            <v>0</v>
          </cell>
          <cell r="R78">
            <v>2001</v>
          </cell>
          <cell r="T78" t="str">
            <v>паспорт</v>
          </cell>
          <cell r="U78"/>
          <cell r="V78" t="str">
            <v>да</v>
          </cell>
        </row>
        <row r="79">
          <cell r="A79" t="str">
            <v>102</v>
          </cell>
          <cell r="B79" t="str">
            <v>Килемарский муниципальный район</v>
          </cell>
          <cell r="C79" t="str">
            <v>Килемарский район</v>
          </cell>
          <cell r="D79" t="str">
            <v xml:space="preserve">Пахмутов Николай Михайлович </v>
          </cell>
          <cell r="E79" t="str">
            <v>10.7</v>
          </cell>
          <cell r="F79">
            <v>7</v>
          </cell>
          <cell r="G79" t="str">
            <v>102</v>
          </cell>
          <cell r="H79" t="str">
            <v>Романов Петр</v>
          </cell>
          <cell r="I79" t="str">
            <v>2004</v>
          </cell>
          <cell r="K79" t="str">
            <v>м</v>
          </cell>
          <cell r="N79">
            <v>1</v>
          </cell>
          <cell r="O79" t="str">
            <v>м</v>
          </cell>
          <cell r="Q79">
            <v>0</v>
          </cell>
          <cell r="R79">
            <v>2004</v>
          </cell>
          <cell r="U79"/>
          <cell r="V79" t="str">
            <v>да</v>
          </cell>
        </row>
        <row r="80">
          <cell r="A80" t="str">
            <v>103</v>
          </cell>
          <cell r="B80" t="str">
            <v>Килемарский муниципальный район</v>
          </cell>
          <cell r="C80" t="str">
            <v>Килемарский район</v>
          </cell>
          <cell r="D80" t="str">
            <v xml:space="preserve">Пахмутов Николай Михайлович </v>
          </cell>
          <cell r="E80" t="str">
            <v>10.8</v>
          </cell>
          <cell r="F80">
            <v>8</v>
          </cell>
          <cell r="G80" t="str">
            <v>103</v>
          </cell>
          <cell r="H80" t="str">
            <v xml:space="preserve">Толстяков Андрей </v>
          </cell>
          <cell r="I80" t="str">
            <v>2004</v>
          </cell>
          <cell r="K80" t="str">
            <v>м</v>
          </cell>
          <cell r="N80">
            <v>1</v>
          </cell>
          <cell r="Q80">
            <v>0</v>
          </cell>
          <cell r="R80">
            <v>2004</v>
          </cell>
          <cell r="U80"/>
          <cell r="V80" t="str">
            <v>да</v>
          </cell>
        </row>
        <row r="81">
          <cell r="A81" t="str">
            <v>113</v>
          </cell>
          <cell r="B81" t="str">
            <v>МУ ДО « Мари –Турекский ЦДО»</v>
          </cell>
          <cell r="C81" t="str">
            <v>Мари-Турекский район</v>
          </cell>
          <cell r="D81" t="str">
            <v>Семенова Людмила Николаевна</v>
          </cell>
          <cell r="E81" t="str">
            <v>11.1</v>
          </cell>
          <cell r="F81">
            <v>1</v>
          </cell>
          <cell r="G81" t="str">
            <v>113</v>
          </cell>
          <cell r="H81" t="str">
            <v>Васинкина Ольвия</v>
          </cell>
          <cell r="I81" t="str">
            <v>12.03.2004</v>
          </cell>
          <cell r="K81" t="str">
            <v>ж</v>
          </cell>
          <cell r="N81">
            <v>1</v>
          </cell>
          <cell r="O81" t="str">
            <v>ж</v>
          </cell>
          <cell r="Q81">
            <v>0</v>
          </cell>
          <cell r="R81">
            <v>2004</v>
          </cell>
          <cell r="U81"/>
          <cell r="V81" t="str">
            <v>да</v>
          </cell>
        </row>
        <row r="82">
          <cell r="A82" t="str">
            <v>114</v>
          </cell>
          <cell r="B82" t="str">
            <v>МУ ДО « Мари –Турекский ЦДО»</v>
          </cell>
          <cell r="C82" t="str">
            <v>Мари-Турекский район</v>
          </cell>
          <cell r="D82" t="str">
            <v>Семенова Людмила Николаевна</v>
          </cell>
          <cell r="E82" t="str">
            <v>11.2</v>
          </cell>
          <cell r="F82">
            <v>2</v>
          </cell>
          <cell r="G82" t="str">
            <v>114</v>
          </cell>
          <cell r="H82" t="str">
            <v>Степанова Кристина</v>
          </cell>
          <cell r="I82" t="str">
            <v>18.12.2004</v>
          </cell>
          <cell r="K82" t="str">
            <v>ж</v>
          </cell>
          <cell r="N82">
            <v>1</v>
          </cell>
          <cell r="O82" t="str">
            <v>ж</v>
          </cell>
          <cell r="Q82">
            <v>0</v>
          </cell>
          <cell r="R82">
            <v>2004</v>
          </cell>
          <cell r="U82"/>
          <cell r="V82" t="str">
            <v>да</v>
          </cell>
        </row>
        <row r="83">
          <cell r="A83" t="str">
            <v>112</v>
          </cell>
          <cell r="B83" t="str">
            <v>МУ ДО « Мари –Турекский ЦДО»</v>
          </cell>
          <cell r="C83" t="str">
            <v>Мари-Турекский район</v>
          </cell>
          <cell r="D83" t="str">
            <v>Семенова Людмила Николаевна</v>
          </cell>
          <cell r="E83" t="str">
            <v>11.3</v>
          </cell>
          <cell r="F83">
            <v>3</v>
          </cell>
          <cell r="G83" t="str">
            <v>112</v>
          </cell>
          <cell r="H83" t="str">
            <v>Васильев Анатолий</v>
          </cell>
          <cell r="I83" t="str">
            <v>26.06.2002</v>
          </cell>
          <cell r="K83" t="str">
            <v>м</v>
          </cell>
          <cell r="N83">
            <v>1</v>
          </cell>
          <cell r="O83" t="str">
            <v>м</v>
          </cell>
          <cell r="Q83">
            <v>0</v>
          </cell>
          <cell r="R83">
            <v>2002</v>
          </cell>
          <cell r="U83"/>
          <cell r="V83" t="str">
            <v>да</v>
          </cell>
        </row>
        <row r="84">
          <cell r="A84" t="str">
            <v>116</v>
          </cell>
          <cell r="B84" t="str">
            <v>МУ ДО « Мари –Турекский ЦДО»</v>
          </cell>
          <cell r="C84" t="str">
            <v>Мари-Турекский район</v>
          </cell>
          <cell r="D84" t="str">
            <v>Семенова Людмила Николаевна</v>
          </cell>
          <cell r="E84" t="str">
            <v>11.4</v>
          </cell>
          <cell r="F84">
            <v>4</v>
          </cell>
          <cell r="G84" t="str">
            <v>116</v>
          </cell>
          <cell r="H84" t="str">
            <v>Шубин Андрей</v>
          </cell>
          <cell r="I84" t="str">
            <v>22.01.2002</v>
          </cell>
          <cell r="K84" t="str">
            <v>м</v>
          </cell>
          <cell r="N84">
            <v>1</v>
          </cell>
          <cell r="O84" t="str">
            <v>м</v>
          </cell>
          <cell r="Q84">
            <v>0</v>
          </cell>
          <cell r="R84">
            <v>2002</v>
          </cell>
          <cell r="U84"/>
          <cell r="V84" t="str">
            <v>да</v>
          </cell>
        </row>
        <row r="85">
          <cell r="A85" t="str">
            <v>115</v>
          </cell>
          <cell r="B85" t="str">
            <v>МУ ДО « Мари –Турекский ЦДО»</v>
          </cell>
          <cell r="C85" t="str">
            <v>Мари-Турекский район</v>
          </cell>
          <cell r="D85" t="str">
            <v>Семенова Людмила Николаевна</v>
          </cell>
          <cell r="E85" t="str">
            <v>11.5</v>
          </cell>
          <cell r="F85">
            <v>5</v>
          </cell>
          <cell r="G85" t="str">
            <v>115</v>
          </cell>
          <cell r="H85" t="str">
            <v>Музуров Антон</v>
          </cell>
          <cell r="I85" t="str">
            <v>2001</v>
          </cell>
          <cell r="K85" t="str">
            <v>м</v>
          </cell>
          <cell r="N85">
            <v>1</v>
          </cell>
          <cell r="O85" t="str">
            <v>м</v>
          </cell>
          <cell r="Q85">
            <v>0</v>
          </cell>
          <cell r="R85">
            <v>2001</v>
          </cell>
          <cell r="U85"/>
          <cell r="V85" t="str">
            <v>да</v>
          </cell>
        </row>
        <row r="86">
          <cell r="A86" t="str">
            <v>111</v>
          </cell>
          <cell r="B86" t="str">
            <v>МУ ДО « Мари –Турекский ЦДО»</v>
          </cell>
          <cell r="C86" t="str">
            <v>Мари-Турекский район</v>
          </cell>
          <cell r="D86" t="str">
            <v>Семенова Людмила Николаевна</v>
          </cell>
          <cell r="E86" t="str">
            <v>11.6</v>
          </cell>
          <cell r="F86">
            <v>6</v>
          </cell>
          <cell r="G86" t="str">
            <v>111</v>
          </cell>
          <cell r="H86" t="str">
            <v>Кучергин Никита</v>
          </cell>
          <cell r="I86" t="str">
            <v>22.04.2001</v>
          </cell>
          <cell r="K86" t="str">
            <v>м</v>
          </cell>
          <cell r="N86">
            <v>1</v>
          </cell>
          <cell r="O86" t="str">
            <v>м</v>
          </cell>
          <cell r="Q86">
            <v>0</v>
          </cell>
          <cell r="R86">
            <v>2001</v>
          </cell>
          <cell r="U86"/>
          <cell r="V86" t="str">
            <v>да</v>
          </cell>
        </row>
        <row r="87">
          <cell r="A87" t="str">
            <v>11.7</v>
          </cell>
          <cell r="B87" t="str">
            <v>МУ ДО « Мари –Турекский ЦДО»</v>
          </cell>
          <cell r="C87" t="str">
            <v>Мари-Турекский район</v>
          </cell>
          <cell r="D87" t="str">
            <v>Семенова Людмила Николаевна</v>
          </cell>
          <cell r="E87" t="str">
            <v>11.7</v>
          </cell>
          <cell r="F87">
            <v>7</v>
          </cell>
          <cell r="H87" t="str">
            <v>Газизов Рият</v>
          </cell>
          <cell r="I87" t="str">
            <v>27.06.2003</v>
          </cell>
          <cell r="K87" t="str">
            <v>м</v>
          </cell>
          <cell r="N87">
            <v>1</v>
          </cell>
          <cell r="Q87">
            <v>0</v>
          </cell>
          <cell r="R87">
            <v>2003</v>
          </cell>
          <cell r="U87"/>
          <cell r="V87" t="str">
            <v>да</v>
          </cell>
        </row>
        <row r="88">
          <cell r="A88" t="str">
            <v>12.1</v>
          </cell>
          <cell r="B88" t="str">
            <v>МБОУ «Юринская СОШ им. С. А. Лосева»</v>
          </cell>
          <cell r="C88" t="str">
            <v>Юринский район</v>
          </cell>
          <cell r="D88" t="str">
            <v>Тюрина Светлана Александровна</v>
          </cell>
          <cell r="E88" t="str">
            <v>12.1</v>
          </cell>
          <cell r="F88">
            <v>1</v>
          </cell>
          <cell r="H88" t="str">
            <v xml:space="preserve">Костерина Мария </v>
          </cell>
          <cell r="I88" t="str">
            <v>20.12.2003</v>
          </cell>
          <cell r="K88" t="str">
            <v>ж</v>
          </cell>
          <cell r="N88">
            <v>1</v>
          </cell>
          <cell r="O88" t="str">
            <v>ж</v>
          </cell>
          <cell r="Q88">
            <v>0</v>
          </cell>
          <cell r="R88">
            <v>2003</v>
          </cell>
          <cell r="U88"/>
          <cell r="V88" t="str">
            <v>да</v>
          </cell>
        </row>
        <row r="89">
          <cell r="A89" t="str">
            <v>123</v>
          </cell>
          <cell r="B89" t="str">
            <v>МБОУ «Юринская СОШ им. С. А. Лосева»</v>
          </cell>
          <cell r="C89" t="str">
            <v>Юринский район</v>
          </cell>
          <cell r="D89" t="str">
            <v>Тюрина Светлана Александровна</v>
          </cell>
          <cell r="E89" t="str">
            <v>12.2</v>
          </cell>
          <cell r="F89">
            <v>2</v>
          </cell>
          <cell r="G89" t="str">
            <v>123</v>
          </cell>
          <cell r="H89" t="str">
            <v xml:space="preserve">Малышева Кристина </v>
          </cell>
          <cell r="I89" t="str">
            <v>21.02.2003</v>
          </cell>
          <cell r="K89" t="str">
            <v>ж</v>
          </cell>
          <cell r="N89">
            <v>1</v>
          </cell>
          <cell r="O89" t="str">
            <v>ж</v>
          </cell>
          <cell r="Q89">
            <v>0</v>
          </cell>
          <cell r="R89">
            <v>2003</v>
          </cell>
          <cell r="U89"/>
          <cell r="V89" t="str">
            <v>да</v>
          </cell>
        </row>
        <row r="90">
          <cell r="A90" t="str">
            <v>121</v>
          </cell>
          <cell r="B90" t="str">
            <v>МБОУ «Юринская СОШ им. С. А. Лосева»</v>
          </cell>
          <cell r="C90" t="str">
            <v>Юринский район</v>
          </cell>
          <cell r="D90" t="str">
            <v>Тюрина Светлана Александровна</v>
          </cell>
          <cell r="E90" t="str">
            <v>12.3</v>
          </cell>
          <cell r="F90">
            <v>3</v>
          </cell>
          <cell r="G90" t="str">
            <v>121</v>
          </cell>
          <cell r="H90" t="str">
            <v xml:space="preserve">Марков Андрей </v>
          </cell>
          <cell r="I90" t="str">
            <v>26.10.2001</v>
          </cell>
          <cell r="K90" t="str">
            <v>м</v>
          </cell>
          <cell r="N90">
            <v>1</v>
          </cell>
          <cell r="O90" t="str">
            <v>м</v>
          </cell>
          <cell r="Q90">
            <v>0</v>
          </cell>
          <cell r="R90">
            <v>2001</v>
          </cell>
          <cell r="U90"/>
          <cell r="V90" t="str">
            <v>да</v>
          </cell>
        </row>
        <row r="91">
          <cell r="A91" t="str">
            <v>122</v>
          </cell>
          <cell r="B91" t="str">
            <v>МБОУ «Юринская СОШ им. С. А. Лосева»</v>
          </cell>
          <cell r="C91" t="str">
            <v>Юринский район</v>
          </cell>
          <cell r="D91" t="str">
            <v>Тюрина Светлана Александровна</v>
          </cell>
          <cell r="E91" t="str">
            <v>12.4</v>
          </cell>
          <cell r="F91">
            <v>4</v>
          </cell>
          <cell r="G91" t="str">
            <v>122</v>
          </cell>
          <cell r="H91" t="str">
            <v xml:space="preserve">Поликарпов Михаил </v>
          </cell>
          <cell r="I91" t="str">
            <v>29.07.2001</v>
          </cell>
          <cell r="K91" t="str">
            <v>м</v>
          </cell>
          <cell r="N91">
            <v>1</v>
          </cell>
          <cell r="O91" t="str">
            <v>м</v>
          </cell>
          <cell r="Q91">
            <v>0</v>
          </cell>
          <cell r="R91">
            <v>2001</v>
          </cell>
          <cell r="U91"/>
          <cell r="V91" t="str">
            <v>да</v>
          </cell>
        </row>
        <row r="92">
          <cell r="A92" t="str">
            <v>125</v>
          </cell>
          <cell r="B92" t="str">
            <v>МБОУ «Юринская СОШ им. С. А. Лосева»</v>
          </cell>
          <cell r="C92" t="str">
            <v>Юринский район</v>
          </cell>
          <cell r="D92" t="str">
            <v>Тюрина Светлана Александровна</v>
          </cell>
          <cell r="E92" t="str">
            <v>12.5</v>
          </cell>
          <cell r="F92">
            <v>5</v>
          </cell>
          <cell r="G92" t="str">
            <v>125</v>
          </cell>
          <cell r="H92" t="str">
            <v xml:space="preserve">Финогенов Сергей </v>
          </cell>
          <cell r="I92" t="str">
            <v>13.03.2003</v>
          </cell>
          <cell r="K92" t="str">
            <v>м</v>
          </cell>
          <cell r="N92">
            <v>1</v>
          </cell>
          <cell r="O92" t="str">
            <v>м</v>
          </cell>
          <cell r="Q92">
            <v>0</v>
          </cell>
          <cell r="R92">
            <v>2003</v>
          </cell>
          <cell r="U92"/>
          <cell r="V92" t="str">
            <v>да</v>
          </cell>
        </row>
        <row r="93">
          <cell r="A93" t="str">
            <v>12.6</v>
          </cell>
          <cell r="B93" t="str">
            <v>МБОУ «Юринская СОШ им. С. А. Лосева»</v>
          </cell>
          <cell r="C93" t="str">
            <v>Юринский район</v>
          </cell>
          <cell r="D93" t="str">
            <v>Тюрина Светлана Александровна</v>
          </cell>
          <cell r="E93" t="str">
            <v>12.6</v>
          </cell>
          <cell r="F93">
            <v>6</v>
          </cell>
          <cell r="H93" t="str">
            <v>Зобнин Алексей</v>
          </cell>
          <cell r="I93" t="str">
            <v>25.03.2004</v>
          </cell>
          <cell r="K93" t="str">
            <v>м</v>
          </cell>
          <cell r="N93">
            <v>1</v>
          </cell>
          <cell r="O93" t="str">
            <v>м</v>
          </cell>
          <cell r="Q93">
            <v>0</v>
          </cell>
          <cell r="R93">
            <v>2004</v>
          </cell>
          <cell r="U93"/>
          <cell r="V93" t="str">
            <v>да</v>
          </cell>
        </row>
        <row r="94">
          <cell r="A94" t="str">
            <v>124</v>
          </cell>
          <cell r="B94" t="str">
            <v>МБОУ «Юринская СОШ им. С. А. Лосева»</v>
          </cell>
          <cell r="C94" t="str">
            <v>Юринский район</v>
          </cell>
          <cell r="D94" t="str">
            <v>Тюрина Светлана Александровна</v>
          </cell>
          <cell r="E94" t="str">
            <v>12.7</v>
          </cell>
          <cell r="F94">
            <v>7</v>
          </cell>
          <cell r="G94" t="str">
            <v>124</v>
          </cell>
          <cell r="H94" t="str">
            <v xml:space="preserve">Старкова Варвара </v>
          </cell>
          <cell r="I94" t="str">
            <v>24.04.2003</v>
          </cell>
          <cell r="K94" t="str">
            <v>ж</v>
          </cell>
          <cell r="N94">
            <v>1</v>
          </cell>
          <cell r="Q94">
            <v>0</v>
          </cell>
          <cell r="R94">
            <v>2003</v>
          </cell>
          <cell r="U94"/>
          <cell r="V94" t="str">
            <v>да</v>
          </cell>
        </row>
        <row r="95">
          <cell r="A95" t="str">
            <v>126</v>
          </cell>
          <cell r="B95" t="str">
            <v>МБОУ «Юринская СОШ им. С. А. Лосева»</v>
          </cell>
          <cell r="C95" t="str">
            <v>Юринский район</v>
          </cell>
          <cell r="D95" t="str">
            <v>Тюрина Светлана Александровна</v>
          </cell>
          <cell r="E95" t="str">
            <v>12.8</v>
          </cell>
          <cell r="F95">
            <v>8</v>
          </cell>
          <cell r="G95" t="str">
            <v>126</v>
          </cell>
          <cell r="H95" t="str">
            <v>Малышев Данила</v>
          </cell>
          <cell r="I95" t="str">
            <v>16.03.2001</v>
          </cell>
          <cell r="K95" t="str">
            <v>м</v>
          </cell>
          <cell r="N95">
            <v>1</v>
          </cell>
          <cell r="Q95">
            <v>0</v>
          </cell>
          <cell r="R95">
            <v>2001</v>
          </cell>
          <cell r="U95"/>
          <cell r="V95" t="str">
            <v>да</v>
          </cell>
        </row>
        <row r="96">
          <cell r="A96" t="str">
            <v>133</v>
          </cell>
          <cell r="B96" t="str">
            <v>Красноволжская СОШ</v>
          </cell>
          <cell r="C96" t="str">
            <v>Горномарийский район</v>
          </cell>
          <cell r="D96" t="str">
            <v xml:space="preserve">Смирнов Артем Анатольевич </v>
          </cell>
          <cell r="E96" t="str">
            <v>13.1</v>
          </cell>
          <cell r="F96">
            <v>1</v>
          </cell>
          <cell r="G96" t="str">
            <v>133</v>
          </cell>
          <cell r="H96" t="str">
            <v>Мисаева Евгения</v>
          </cell>
          <cell r="I96" t="str">
            <v>2003</v>
          </cell>
          <cell r="K96" t="str">
            <v>ж</v>
          </cell>
          <cell r="N96">
            <v>1</v>
          </cell>
          <cell r="O96" t="str">
            <v>ж</v>
          </cell>
          <cell r="Q96">
            <v>0</v>
          </cell>
          <cell r="R96">
            <v>2003</v>
          </cell>
          <cell r="U96"/>
        </row>
        <row r="97">
          <cell r="A97" t="str">
            <v>13.2</v>
          </cell>
          <cell r="B97" t="str">
            <v>Красноволжская СОШ</v>
          </cell>
          <cell r="C97" t="str">
            <v>Горномарийский район</v>
          </cell>
          <cell r="D97" t="str">
            <v xml:space="preserve">Смирнов Артем Анатольевич </v>
          </cell>
          <cell r="E97" t="str">
            <v>13.2</v>
          </cell>
          <cell r="F97">
            <v>2</v>
          </cell>
          <cell r="H97" t="str">
            <v>Стапеева Татьяна</v>
          </cell>
          <cell r="I97" t="str">
            <v>2002</v>
          </cell>
          <cell r="K97" t="str">
            <v>ж</v>
          </cell>
          <cell r="N97">
            <v>1</v>
          </cell>
          <cell r="O97" t="str">
            <v>ж</v>
          </cell>
          <cell r="Q97">
            <v>0</v>
          </cell>
          <cell r="R97">
            <v>2002</v>
          </cell>
          <cell r="U97"/>
        </row>
        <row r="98">
          <cell r="A98" t="str">
            <v>136</v>
          </cell>
          <cell r="B98" t="str">
            <v>Красноволжская СОШ</v>
          </cell>
          <cell r="C98" t="str">
            <v>Горномарийский район</v>
          </cell>
          <cell r="D98" t="str">
            <v xml:space="preserve">Смирнов Артем Анатольевич </v>
          </cell>
          <cell r="E98" t="str">
            <v>13.3</v>
          </cell>
          <cell r="F98">
            <v>3</v>
          </cell>
          <cell r="G98" t="str">
            <v>136</v>
          </cell>
          <cell r="H98" t="str">
            <v>Мартынов Иван</v>
          </cell>
          <cell r="I98" t="str">
            <v>2001</v>
          </cell>
          <cell r="K98" t="str">
            <v>м</v>
          </cell>
          <cell r="N98">
            <v>1</v>
          </cell>
          <cell r="O98" t="str">
            <v>м</v>
          </cell>
          <cell r="Q98">
            <v>0</v>
          </cell>
          <cell r="R98">
            <v>2001</v>
          </cell>
          <cell r="U98"/>
        </row>
        <row r="99">
          <cell r="A99" t="str">
            <v>131</v>
          </cell>
          <cell r="B99" t="str">
            <v>Красноволжская СОШ</v>
          </cell>
          <cell r="C99" t="str">
            <v>Горномарийский район</v>
          </cell>
          <cell r="D99" t="str">
            <v xml:space="preserve">Смирнов Артем Анатольевич </v>
          </cell>
          <cell r="E99" t="str">
            <v>13.4</v>
          </cell>
          <cell r="F99">
            <v>4</v>
          </cell>
          <cell r="G99" t="str">
            <v>131</v>
          </cell>
          <cell r="H99" t="str">
            <v>Костин Иван</v>
          </cell>
          <cell r="I99" t="str">
            <v>2002</v>
          </cell>
          <cell r="K99" t="str">
            <v>м</v>
          </cell>
          <cell r="N99">
            <v>1</v>
          </cell>
          <cell r="O99" t="str">
            <v>м</v>
          </cell>
          <cell r="Q99">
            <v>0</v>
          </cell>
          <cell r="R99">
            <v>2002</v>
          </cell>
          <cell r="U99"/>
        </row>
        <row r="100">
          <cell r="A100" t="str">
            <v>13.5</v>
          </cell>
          <cell r="B100" t="str">
            <v>Красноволжская СОШ</v>
          </cell>
          <cell r="C100" t="str">
            <v>Горномарийский район</v>
          </cell>
          <cell r="D100" t="str">
            <v xml:space="preserve">Смирнов Артем Анатольевич </v>
          </cell>
          <cell r="E100" t="str">
            <v>13.5</v>
          </cell>
          <cell r="F100">
            <v>5</v>
          </cell>
          <cell r="H100" t="str">
            <v>Мидяков Сергей</v>
          </cell>
          <cell r="I100" t="str">
            <v>2002</v>
          </cell>
          <cell r="K100" t="str">
            <v>м</v>
          </cell>
          <cell r="N100">
            <v>1</v>
          </cell>
          <cell r="O100" t="str">
            <v>м</v>
          </cell>
          <cell r="Q100">
            <v>0</v>
          </cell>
          <cell r="R100">
            <v>2002</v>
          </cell>
          <cell r="U100"/>
        </row>
        <row r="101">
          <cell r="A101" t="str">
            <v>132</v>
          </cell>
          <cell r="B101" t="str">
            <v>Красноволжская СОШ</v>
          </cell>
          <cell r="C101" t="str">
            <v>Горномарийский район</v>
          </cell>
          <cell r="D101" t="str">
            <v xml:space="preserve">Смирнов Артем Анатольевич </v>
          </cell>
          <cell r="E101" t="str">
            <v>13.6</v>
          </cell>
          <cell r="F101">
            <v>6</v>
          </cell>
          <cell r="G101" t="str">
            <v>132</v>
          </cell>
          <cell r="H101" t="str">
            <v>Избанов Алексей</v>
          </cell>
          <cell r="I101" t="str">
            <v>2004</v>
          </cell>
          <cell r="K101" t="str">
            <v>м</v>
          </cell>
          <cell r="N101">
            <v>1</v>
          </cell>
          <cell r="O101" t="str">
            <v>м</v>
          </cell>
          <cell r="Q101">
            <v>0</v>
          </cell>
          <cell r="R101">
            <v>2004</v>
          </cell>
          <cell r="U101"/>
        </row>
        <row r="102">
          <cell r="A102" t="str">
            <v>135</v>
          </cell>
          <cell r="B102" t="str">
            <v>Красноволжская СОШ</v>
          </cell>
          <cell r="C102" t="str">
            <v>Горномарийский район</v>
          </cell>
          <cell r="D102" t="str">
            <v xml:space="preserve">Смирнов Артем Анатольевич </v>
          </cell>
          <cell r="E102" t="str">
            <v>13.7</v>
          </cell>
          <cell r="F102">
            <v>7</v>
          </cell>
          <cell r="G102" t="str">
            <v>135</v>
          </cell>
          <cell r="H102" t="str">
            <v>Архипов Данил</v>
          </cell>
          <cell r="I102" t="str">
            <v>2001</v>
          </cell>
          <cell r="K102" t="str">
            <v>м</v>
          </cell>
          <cell r="N102">
            <v>1</v>
          </cell>
          <cell r="Q102">
            <v>0</v>
          </cell>
          <cell r="R102">
            <v>2001</v>
          </cell>
          <cell r="U102"/>
        </row>
        <row r="103">
          <cell r="A103" t="str">
            <v>134</v>
          </cell>
          <cell r="B103" t="str">
            <v>Красноволжская СОШ</v>
          </cell>
          <cell r="C103" t="str">
            <v>Горномарийский район</v>
          </cell>
          <cell r="D103" t="str">
            <v xml:space="preserve">Смирнов Артем Анатольевич </v>
          </cell>
          <cell r="E103" t="str">
            <v>13.8</v>
          </cell>
          <cell r="F103">
            <v>8</v>
          </cell>
          <cell r="G103" t="str">
            <v>134</v>
          </cell>
          <cell r="H103" t="str">
            <v>Маркова Мария</v>
          </cell>
          <cell r="I103" t="str">
            <v>2005</v>
          </cell>
          <cell r="K103" t="str">
            <v>ж</v>
          </cell>
          <cell r="N103">
            <v>1</v>
          </cell>
          <cell r="Q103">
            <v>0</v>
          </cell>
          <cell r="R103">
            <v>2005</v>
          </cell>
          <cell r="U103"/>
        </row>
        <row r="104">
          <cell r="A104" t="str">
            <v>14.1</v>
          </cell>
          <cell r="B104" t="str">
            <v>г.Волжск</v>
          </cell>
          <cell r="C104" t="str">
            <v>г. Волжск</v>
          </cell>
          <cell r="D104" t="str">
            <v>Огольцов Виктор Васильевич</v>
          </cell>
          <cell r="E104" t="str">
            <v>14.1</v>
          </cell>
          <cell r="F104">
            <v>1</v>
          </cell>
          <cell r="H104" t="str">
            <v>Кропотова Анна</v>
          </cell>
          <cell r="I104" t="str">
            <v>01.11.2002</v>
          </cell>
          <cell r="K104" t="str">
            <v>ж</v>
          </cell>
          <cell r="N104">
            <v>1</v>
          </cell>
          <cell r="O104" t="str">
            <v>ж</v>
          </cell>
          <cell r="Q104">
            <v>0</v>
          </cell>
          <cell r="R104">
            <v>2002</v>
          </cell>
          <cell r="U104"/>
          <cell r="V104" t="str">
            <v>да</v>
          </cell>
        </row>
        <row r="105">
          <cell r="A105" t="str">
            <v>14.2</v>
          </cell>
          <cell r="B105" t="str">
            <v>г.Волжск</v>
          </cell>
          <cell r="C105" t="str">
            <v>г. Волжск</v>
          </cell>
          <cell r="D105" t="str">
            <v>Огольцов Виктор Васильевич</v>
          </cell>
          <cell r="E105" t="str">
            <v>14.2</v>
          </cell>
          <cell r="F105">
            <v>2</v>
          </cell>
          <cell r="H105" t="str">
            <v>Андреева Екатерина</v>
          </cell>
          <cell r="I105" t="str">
            <v>02.06.2003</v>
          </cell>
          <cell r="K105" t="str">
            <v>ж</v>
          </cell>
          <cell r="N105">
            <v>1</v>
          </cell>
          <cell r="O105" t="str">
            <v>ж</v>
          </cell>
          <cell r="Q105">
            <v>0</v>
          </cell>
          <cell r="R105">
            <v>2003</v>
          </cell>
          <cell r="U105"/>
          <cell r="V105" t="str">
            <v>да</v>
          </cell>
        </row>
        <row r="106">
          <cell r="A106" t="str">
            <v>141</v>
          </cell>
          <cell r="B106" t="str">
            <v>г.Волжск</v>
          </cell>
          <cell r="C106" t="str">
            <v>г. Волжск</v>
          </cell>
          <cell r="D106" t="str">
            <v>Огольцов Виктор Васильевич</v>
          </cell>
          <cell r="E106" t="str">
            <v>14.3</v>
          </cell>
          <cell r="F106">
            <v>3</v>
          </cell>
          <cell r="G106" t="str">
            <v>141</v>
          </cell>
          <cell r="H106" t="str">
            <v xml:space="preserve">Зверев Николай </v>
          </cell>
          <cell r="I106" t="str">
            <v>02.12.2002</v>
          </cell>
          <cell r="K106" t="str">
            <v>м</v>
          </cell>
          <cell r="N106">
            <v>1</v>
          </cell>
          <cell r="O106" t="str">
            <v>м</v>
          </cell>
          <cell r="Q106">
            <v>0</v>
          </cell>
          <cell r="R106">
            <v>2002</v>
          </cell>
          <cell r="U106"/>
          <cell r="V106" t="str">
            <v>да</v>
          </cell>
        </row>
        <row r="107">
          <cell r="A107" t="str">
            <v>142</v>
          </cell>
          <cell r="B107" t="str">
            <v>г.Волжск</v>
          </cell>
          <cell r="C107" t="str">
            <v>г. Волжск</v>
          </cell>
          <cell r="D107" t="str">
            <v>Огольцов Виктор Васильевич</v>
          </cell>
          <cell r="E107" t="str">
            <v>14.4</v>
          </cell>
          <cell r="F107">
            <v>4</v>
          </cell>
          <cell r="G107" t="str">
            <v>142</v>
          </cell>
          <cell r="H107" t="str">
            <v>Емельянов Анатолий</v>
          </cell>
          <cell r="I107" t="str">
            <v>29.04.2003</v>
          </cell>
          <cell r="K107" t="str">
            <v>м</v>
          </cell>
          <cell r="N107">
            <v>1</v>
          </cell>
          <cell r="O107" t="str">
            <v>м</v>
          </cell>
          <cell r="Q107">
            <v>0</v>
          </cell>
          <cell r="R107">
            <v>2003</v>
          </cell>
          <cell r="U107"/>
          <cell r="V107" t="str">
            <v>да</v>
          </cell>
        </row>
        <row r="108">
          <cell r="A108" t="str">
            <v>145</v>
          </cell>
          <cell r="B108" t="str">
            <v>г.Волжск</v>
          </cell>
          <cell r="C108" t="str">
            <v>г. Волжск</v>
          </cell>
          <cell r="D108" t="str">
            <v>Огольцов Виктор Васильевич</v>
          </cell>
          <cell r="E108" t="str">
            <v>14.5</v>
          </cell>
          <cell r="F108">
            <v>5</v>
          </cell>
          <cell r="G108" t="str">
            <v>145</v>
          </cell>
          <cell r="H108" t="str">
            <v>Анисимов Антон</v>
          </cell>
          <cell r="I108" t="str">
            <v>01.02.2003</v>
          </cell>
          <cell r="K108" t="str">
            <v>м</v>
          </cell>
          <cell r="N108">
            <v>1</v>
          </cell>
          <cell r="O108" t="str">
            <v>м</v>
          </cell>
          <cell r="Q108">
            <v>0</v>
          </cell>
          <cell r="R108">
            <v>2003</v>
          </cell>
          <cell r="U108"/>
          <cell r="V108" t="str">
            <v>да</v>
          </cell>
        </row>
        <row r="109">
          <cell r="A109" t="str">
            <v>146</v>
          </cell>
          <cell r="B109" t="str">
            <v>г.Волжск</v>
          </cell>
          <cell r="C109" t="str">
            <v>г. Волжск</v>
          </cell>
          <cell r="D109" t="str">
            <v>Огольцов Виктор Васильевич</v>
          </cell>
          <cell r="E109" t="str">
            <v>14.6</v>
          </cell>
          <cell r="F109">
            <v>6</v>
          </cell>
          <cell r="G109" t="str">
            <v>146</v>
          </cell>
          <cell r="H109" t="str">
            <v>Иванов Станислав</v>
          </cell>
          <cell r="I109" t="str">
            <v>11.12.2002</v>
          </cell>
          <cell r="K109" t="str">
            <v>м</v>
          </cell>
          <cell r="N109">
            <v>1</v>
          </cell>
          <cell r="O109" t="str">
            <v>м</v>
          </cell>
          <cell r="Q109">
            <v>0</v>
          </cell>
          <cell r="R109">
            <v>2002</v>
          </cell>
          <cell r="U109"/>
          <cell r="V109" t="str">
            <v>да</v>
          </cell>
        </row>
        <row r="110">
          <cell r="A110" t="str">
            <v>143</v>
          </cell>
          <cell r="B110" t="str">
            <v>г.Волжск</v>
          </cell>
          <cell r="C110" t="str">
            <v>г. Волжск</v>
          </cell>
          <cell r="D110" t="str">
            <v>Огольцов Виктор Васильевич</v>
          </cell>
          <cell r="E110" t="str">
            <v>14.7</v>
          </cell>
          <cell r="F110">
            <v>7</v>
          </cell>
          <cell r="G110" t="str">
            <v>143</v>
          </cell>
          <cell r="H110" t="str">
            <v>Андреева Виктория</v>
          </cell>
          <cell r="I110" t="str">
            <v>18.03.2001</v>
          </cell>
          <cell r="K110" t="str">
            <v>ж</v>
          </cell>
          <cell r="N110">
            <v>1</v>
          </cell>
          <cell r="Q110">
            <v>0</v>
          </cell>
          <cell r="R110">
            <v>2001</v>
          </cell>
          <cell r="U110"/>
          <cell r="V110" t="str">
            <v>да</v>
          </cell>
        </row>
        <row r="111">
          <cell r="A111" t="str">
            <v>144</v>
          </cell>
          <cell r="B111" t="str">
            <v>г.Волжск</v>
          </cell>
          <cell r="C111" t="str">
            <v>г. Волжск</v>
          </cell>
          <cell r="D111" t="str">
            <v>Огольцов Виктор Васильевич</v>
          </cell>
          <cell r="E111" t="str">
            <v>14.8</v>
          </cell>
          <cell r="F111">
            <v>8</v>
          </cell>
          <cell r="G111" t="str">
            <v>144</v>
          </cell>
          <cell r="H111" t="str">
            <v>Айдушева Екатерина</v>
          </cell>
          <cell r="I111" t="str">
            <v>20.05.2003</v>
          </cell>
          <cell r="K111" t="str">
            <v>ж</v>
          </cell>
          <cell r="N111">
            <v>1</v>
          </cell>
          <cell r="Q111">
            <v>0</v>
          </cell>
          <cell r="R111">
            <v>2003</v>
          </cell>
          <cell r="U111"/>
          <cell r="V111" t="str">
            <v>да</v>
          </cell>
        </row>
        <row r="112">
          <cell r="A112" t="str">
            <v>154</v>
          </cell>
          <cell r="B112" t="str">
            <v>Куженерский район</v>
          </cell>
          <cell r="C112" t="str">
            <v>Куженерский район</v>
          </cell>
          <cell r="D112" t="str">
            <v>Пайдыганова Зоя Николаевна</v>
          </cell>
          <cell r="E112" t="str">
            <v>15.1</v>
          </cell>
          <cell r="F112">
            <v>1</v>
          </cell>
          <cell r="G112" t="str">
            <v>154</v>
          </cell>
          <cell r="H112" t="str">
            <v xml:space="preserve">Тамбасова Юлия </v>
          </cell>
          <cell r="I112" t="str">
            <v>2003</v>
          </cell>
          <cell r="K112" t="str">
            <v>ж</v>
          </cell>
          <cell r="N112">
            <v>1</v>
          </cell>
          <cell r="O112" t="str">
            <v>ж</v>
          </cell>
          <cell r="Q112">
            <v>0</v>
          </cell>
          <cell r="R112">
            <v>2003</v>
          </cell>
          <cell r="U112"/>
          <cell r="V112" t="str">
            <v>да</v>
          </cell>
        </row>
        <row r="113">
          <cell r="A113" t="str">
            <v>15.2</v>
          </cell>
          <cell r="B113" t="str">
            <v>Куженерский район</v>
          </cell>
          <cell r="C113" t="str">
            <v>Куженерский район</v>
          </cell>
          <cell r="D113" t="str">
            <v>Пайдыганова Зоя Николаевна</v>
          </cell>
          <cell r="E113" t="str">
            <v>15.2</v>
          </cell>
          <cell r="F113">
            <v>2</v>
          </cell>
          <cell r="H113" t="str">
            <v>Смоленцева Анастасия</v>
          </cell>
          <cell r="I113" t="str">
            <v>2004</v>
          </cell>
          <cell r="K113" t="str">
            <v>ж</v>
          </cell>
          <cell r="N113">
            <v>1</v>
          </cell>
          <cell r="O113" t="str">
            <v>ж</v>
          </cell>
          <cell r="Q113">
            <v>0</v>
          </cell>
          <cell r="R113">
            <v>2004</v>
          </cell>
          <cell r="U113"/>
          <cell r="V113" t="str">
            <v>да</v>
          </cell>
        </row>
        <row r="114">
          <cell r="A114" t="str">
            <v>155</v>
          </cell>
          <cell r="B114" t="str">
            <v>Куженерский район</v>
          </cell>
          <cell r="C114" t="str">
            <v>Куженерский район</v>
          </cell>
          <cell r="D114" t="str">
            <v>Пайдыганова Зоя Николаевна</v>
          </cell>
          <cell r="E114" t="str">
            <v>15.3</v>
          </cell>
          <cell r="F114">
            <v>3</v>
          </cell>
          <cell r="G114" t="str">
            <v>155</v>
          </cell>
          <cell r="H114" t="str">
            <v xml:space="preserve">Иванов Даниил </v>
          </cell>
          <cell r="I114" t="str">
            <v>08.01.2003</v>
          </cell>
          <cell r="K114" t="str">
            <v>м</v>
          </cell>
          <cell r="N114">
            <v>1</v>
          </cell>
          <cell r="O114" t="str">
            <v>м</v>
          </cell>
          <cell r="Q114">
            <v>0</v>
          </cell>
          <cell r="R114">
            <v>2003</v>
          </cell>
          <cell r="U114"/>
          <cell r="V114" t="str">
            <v>да</v>
          </cell>
        </row>
        <row r="115">
          <cell r="A115" t="str">
            <v>152</v>
          </cell>
          <cell r="B115" t="str">
            <v>Куженерский район</v>
          </cell>
          <cell r="C115" t="str">
            <v>Куженерский район</v>
          </cell>
          <cell r="D115" t="str">
            <v>Пайдыганова Зоя Николаевна</v>
          </cell>
          <cell r="E115" t="str">
            <v>15.4</v>
          </cell>
          <cell r="F115">
            <v>4</v>
          </cell>
          <cell r="G115" t="str">
            <v>152</v>
          </cell>
          <cell r="H115" t="str">
            <v xml:space="preserve">Волков Дванил </v>
          </cell>
          <cell r="I115" t="str">
            <v>24.12.2003</v>
          </cell>
          <cell r="K115" t="str">
            <v>м</v>
          </cell>
          <cell r="N115">
            <v>1</v>
          </cell>
          <cell r="O115" t="str">
            <v>м</v>
          </cell>
          <cell r="Q115">
            <v>0</v>
          </cell>
          <cell r="R115">
            <v>2003</v>
          </cell>
          <cell r="U115"/>
          <cell r="V115" t="str">
            <v>да</v>
          </cell>
        </row>
        <row r="116">
          <cell r="A116" t="str">
            <v>156</v>
          </cell>
          <cell r="B116" t="str">
            <v>Куженерский район</v>
          </cell>
          <cell r="C116" t="str">
            <v>Куженерский район</v>
          </cell>
          <cell r="D116" t="str">
            <v>Пайдыганова Зоя Николаевна</v>
          </cell>
          <cell r="E116" t="str">
            <v>15.5</v>
          </cell>
          <cell r="F116">
            <v>5</v>
          </cell>
          <cell r="G116" t="str">
            <v>156</v>
          </cell>
          <cell r="H116" t="str">
            <v xml:space="preserve">Шестаков Андрей </v>
          </cell>
          <cell r="I116" t="str">
            <v>2001</v>
          </cell>
          <cell r="K116" t="str">
            <v>м</v>
          </cell>
          <cell r="N116">
            <v>1</v>
          </cell>
          <cell r="O116" t="str">
            <v>м</v>
          </cell>
          <cell r="Q116">
            <v>0</v>
          </cell>
          <cell r="R116">
            <v>2001</v>
          </cell>
          <cell r="U116"/>
          <cell r="V116" t="str">
            <v>да</v>
          </cell>
        </row>
        <row r="117">
          <cell r="A117" t="str">
            <v>15.6</v>
          </cell>
          <cell r="B117" t="str">
            <v>Куженерский район</v>
          </cell>
          <cell r="C117" t="str">
            <v>Куженерский район</v>
          </cell>
          <cell r="D117" t="str">
            <v>Пайдыганова Зоя Николаевна</v>
          </cell>
          <cell r="E117" t="str">
            <v>15.6</v>
          </cell>
          <cell r="F117">
            <v>6</v>
          </cell>
          <cell r="H117" t="str">
            <v>Сабанцев Никита</v>
          </cell>
          <cell r="I117" t="str">
            <v>2003</v>
          </cell>
          <cell r="K117" t="str">
            <v>м</v>
          </cell>
          <cell r="N117">
            <v>1</v>
          </cell>
          <cell r="O117" t="str">
            <v>м</v>
          </cell>
          <cell r="Q117">
            <v>0</v>
          </cell>
          <cell r="R117">
            <v>2003</v>
          </cell>
          <cell r="U117"/>
          <cell r="V117" t="str">
            <v>да</v>
          </cell>
        </row>
        <row r="118">
          <cell r="A118" t="str">
            <v>151</v>
          </cell>
          <cell r="B118" t="str">
            <v>Куженерский район</v>
          </cell>
          <cell r="C118" t="str">
            <v>Куженерский район</v>
          </cell>
          <cell r="D118" t="str">
            <v>Пайдыганова Зоя Николаевна</v>
          </cell>
          <cell r="E118" t="str">
            <v>15.7</v>
          </cell>
          <cell r="F118">
            <v>7</v>
          </cell>
          <cell r="G118" t="str">
            <v>151</v>
          </cell>
          <cell r="H118" t="str">
            <v xml:space="preserve">Савельев Артем </v>
          </cell>
          <cell r="I118" t="str">
            <v>2002</v>
          </cell>
          <cell r="K118" t="str">
            <v>м</v>
          </cell>
          <cell r="N118">
            <v>1</v>
          </cell>
          <cell r="Q118">
            <v>0</v>
          </cell>
          <cell r="R118">
            <v>2002</v>
          </cell>
          <cell r="U118"/>
          <cell r="V118" t="str">
            <v>да</v>
          </cell>
        </row>
        <row r="119">
          <cell r="A119" t="str">
            <v>153</v>
          </cell>
          <cell r="B119" t="str">
            <v>Куженерский район</v>
          </cell>
          <cell r="C119" t="str">
            <v>Куженерский район</v>
          </cell>
          <cell r="D119" t="str">
            <v>Пайдыганова Зоя Николаевна</v>
          </cell>
          <cell r="E119" t="str">
            <v>15.8</v>
          </cell>
          <cell r="F119">
            <v>8</v>
          </cell>
          <cell r="G119" t="str">
            <v>153</v>
          </cell>
          <cell r="H119" t="str">
            <v xml:space="preserve">Волкова Полина </v>
          </cell>
          <cell r="I119" t="str">
            <v>2003</v>
          </cell>
          <cell r="K119" t="str">
            <v>ж</v>
          </cell>
          <cell r="N119">
            <v>1</v>
          </cell>
          <cell r="Q119">
            <v>0</v>
          </cell>
          <cell r="R119">
            <v>2003</v>
          </cell>
          <cell r="U119"/>
          <cell r="V119" t="str">
            <v>да</v>
          </cell>
        </row>
        <row r="120">
          <cell r="A120" t="str">
            <v>163</v>
          </cell>
          <cell r="B120" t="str">
            <v>г. Киров 1</v>
          </cell>
          <cell r="C120" t="str">
            <v>Кировская область</v>
          </cell>
          <cell r="E120" t="str">
            <v>16.1</v>
          </cell>
          <cell r="F120">
            <v>1</v>
          </cell>
          <cell r="G120" t="str">
            <v>163</v>
          </cell>
          <cell r="H120" t="str">
            <v xml:space="preserve">Максимова Анастасия </v>
          </cell>
          <cell r="I120" t="str">
            <v>21.07.2001</v>
          </cell>
          <cell r="K120" t="str">
            <v>ж</v>
          </cell>
          <cell r="N120">
            <v>1</v>
          </cell>
          <cell r="O120" t="str">
            <v>ж</v>
          </cell>
          <cell r="Q120">
            <v>0</v>
          </cell>
          <cell r="R120">
            <v>2001</v>
          </cell>
          <cell r="U120"/>
          <cell r="V120" t="str">
            <v>да</v>
          </cell>
        </row>
        <row r="121">
          <cell r="A121" t="str">
            <v>164</v>
          </cell>
          <cell r="B121" t="str">
            <v>г. Киров 1</v>
          </cell>
          <cell r="C121" t="str">
            <v>Кировская область</v>
          </cell>
          <cell r="E121" t="str">
            <v>16.2</v>
          </cell>
          <cell r="F121">
            <v>2</v>
          </cell>
          <cell r="G121" t="str">
            <v>164</v>
          </cell>
          <cell r="H121" t="str">
            <v>Чернышева Дарья</v>
          </cell>
          <cell r="I121" t="str">
            <v>13.08.2004</v>
          </cell>
          <cell r="K121" t="str">
            <v>ж</v>
          </cell>
          <cell r="N121">
            <v>1</v>
          </cell>
          <cell r="O121" t="str">
            <v>ж</v>
          </cell>
          <cell r="Q121">
            <v>0</v>
          </cell>
          <cell r="R121">
            <v>2004</v>
          </cell>
          <cell r="U121"/>
          <cell r="V121" t="str">
            <v>да</v>
          </cell>
        </row>
        <row r="122">
          <cell r="A122" t="str">
            <v>161</v>
          </cell>
          <cell r="B122" t="str">
            <v>г. Киров 1</v>
          </cell>
          <cell r="C122" t="str">
            <v>Кировская область</v>
          </cell>
          <cell r="E122" t="str">
            <v>16.3</v>
          </cell>
          <cell r="F122">
            <v>3</v>
          </cell>
          <cell r="G122" t="str">
            <v>161</v>
          </cell>
          <cell r="H122" t="str">
            <v>Спицын Антон</v>
          </cell>
          <cell r="I122" t="str">
            <v>21.02.2001</v>
          </cell>
          <cell r="K122" t="str">
            <v>м</v>
          </cell>
          <cell r="N122">
            <v>1</v>
          </cell>
          <cell r="O122" t="str">
            <v>м</v>
          </cell>
          <cell r="Q122">
            <v>0</v>
          </cell>
          <cell r="R122">
            <v>2001</v>
          </cell>
          <cell r="U122"/>
          <cell r="V122" t="str">
            <v>да</v>
          </cell>
        </row>
        <row r="123">
          <cell r="A123" t="str">
            <v>165</v>
          </cell>
          <cell r="B123" t="str">
            <v>г. Киров 1</v>
          </cell>
          <cell r="C123" t="str">
            <v>Кировская область</v>
          </cell>
          <cell r="E123" t="str">
            <v>16.4</v>
          </cell>
          <cell r="F123">
            <v>4</v>
          </cell>
          <cell r="G123" t="str">
            <v>165</v>
          </cell>
          <cell r="H123" t="str">
            <v xml:space="preserve">Халявин Григорий </v>
          </cell>
          <cell r="I123" t="str">
            <v>09.08.2001</v>
          </cell>
          <cell r="K123" t="str">
            <v>м</v>
          </cell>
          <cell r="N123">
            <v>1</v>
          </cell>
          <cell r="O123" t="str">
            <v>м</v>
          </cell>
          <cell r="Q123">
            <v>0</v>
          </cell>
          <cell r="R123">
            <v>2001</v>
          </cell>
          <cell r="U123"/>
          <cell r="V123" t="str">
            <v>да</v>
          </cell>
        </row>
        <row r="124">
          <cell r="A124" t="str">
            <v>166</v>
          </cell>
          <cell r="B124" t="str">
            <v>г. Киров 1</v>
          </cell>
          <cell r="C124" t="str">
            <v>Кировская область</v>
          </cell>
          <cell r="E124" t="str">
            <v>16.5</v>
          </cell>
          <cell r="F124">
            <v>5</v>
          </cell>
          <cell r="G124" t="str">
            <v>166</v>
          </cell>
          <cell r="H124" t="str">
            <v xml:space="preserve">Окатьев Павел </v>
          </cell>
          <cell r="I124" t="str">
            <v>31.05.2001</v>
          </cell>
          <cell r="K124" t="str">
            <v>м</v>
          </cell>
          <cell r="N124">
            <v>1</v>
          </cell>
          <cell r="O124" t="str">
            <v>м</v>
          </cell>
          <cell r="Q124">
            <v>0</v>
          </cell>
          <cell r="R124">
            <v>2001</v>
          </cell>
          <cell r="U124"/>
          <cell r="V124" t="str">
            <v>да</v>
          </cell>
        </row>
        <row r="125">
          <cell r="A125" t="str">
            <v>162</v>
          </cell>
          <cell r="B125" t="str">
            <v>г. Киров 1</v>
          </cell>
          <cell r="C125" t="str">
            <v>Кировская область</v>
          </cell>
          <cell r="E125" t="str">
            <v>16.6</v>
          </cell>
          <cell r="F125">
            <v>6</v>
          </cell>
          <cell r="G125" t="str">
            <v>162</v>
          </cell>
          <cell r="H125" t="str">
            <v xml:space="preserve">Юркин Александр </v>
          </cell>
          <cell r="I125" t="str">
            <v>08.07.2003</v>
          </cell>
          <cell r="K125" t="str">
            <v>м</v>
          </cell>
          <cell r="N125">
            <v>1</v>
          </cell>
          <cell r="O125" t="str">
            <v>м</v>
          </cell>
          <cell r="Q125">
            <v>0</v>
          </cell>
          <cell r="R125">
            <v>2003</v>
          </cell>
          <cell r="U125"/>
          <cell r="V125" t="str">
            <v>да</v>
          </cell>
        </row>
        <row r="126">
          <cell r="A126" t="str">
            <v>173</v>
          </cell>
          <cell r="B126" t="str">
            <v>г. Киров 2</v>
          </cell>
          <cell r="C126" t="str">
            <v>Кировская область</v>
          </cell>
          <cell r="E126" t="str">
            <v>17.1</v>
          </cell>
          <cell r="F126">
            <v>1</v>
          </cell>
          <cell r="G126" t="str">
            <v>173</v>
          </cell>
          <cell r="H126" t="str">
            <v xml:space="preserve">Летягина Дарья </v>
          </cell>
          <cell r="I126" t="str">
            <v>10.03.2005</v>
          </cell>
          <cell r="K126" t="str">
            <v>ж</v>
          </cell>
          <cell r="N126">
            <v>1</v>
          </cell>
          <cell r="O126" t="str">
            <v>ж</v>
          </cell>
          <cell r="Q126">
            <v>0</v>
          </cell>
          <cell r="R126">
            <v>2005</v>
          </cell>
          <cell r="U126"/>
          <cell r="V126" t="str">
            <v>да</v>
          </cell>
        </row>
        <row r="127">
          <cell r="A127" t="str">
            <v>174</v>
          </cell>
          <cell r="B127" t="str">
            <v>г. Киров 2</v>
          </cell>
          <cell r="C127" t="str">
            <v>Кировская область</v>
          </cell>
          <cell r="E127" t="str">
            <v>17.2</v>
          </cell>
          <cell r="F127">
            <v>2</v>
          </cell>
          <cell r="G127" t="str">
            <v>174</v>
          </cell>
          <cell r="H127" t="str">
            <v xml:space="preserve">Ноговицына Дарья </v>
          </cell>
          <cell r="I127" t="str">
            <v>27.12.2004</v>
          </cell>
          <cell r="K127" t="str">
            <v>ж</v>
          </cell>
          <cell r="N127">
            <v>1</v>
          </cell>
          <cell r="O127" t="str">
            <v>ж</v>
          </cell>
          <cell r="Q127">
            <v>0</v>
          </cell>
          <cell r="R127">
            <v>2004</v>
          </cell>
          <cell r="U127"/>
          <cell r="V127" t="str">
            <v>да</v>
          </cell>
        </row>
        <row r="128">
          <cell r="A128" t="str">
            <v>176</v>
          </cell>
          <cell r="B128" t="str">
            <v>г. Киров 2</v>
          </cell>
          <cell r="C128" t="str">
            <v>Кировская область</v>
          </cell>
          <cell r="E128" t="str">
            <v>17.3</v>
          </cell>
          <cell r="F128">
            <v>3</v>
          </cell>
          <cell r="G128" t="str">
            <v>176</v>
          </cell>
          <cell r="H128" t="str">
            <v xml:space="preserve">Поздин Алексей </v>
          </cell>
          <cell r="I128" t="str">
            <v>09.03.2002</v>
          </cell>
          <cell r="K128" t="str">
            <v>м</v>
          </cell>
          <cell r="N128">
            <v>1</v>
          </cell>
          <cell r="O128" t="str">
            <v>м</v>
          </cell>
          <cell r="Q128">
            <v>0</v>
          </cell>
          <cell r="R128">
            <v>2002</v>
          </cell>
          <cell r="U128"/>
          <cell r="V128" t="str">
            <v>да</v>
          </cell>
        </row>
        <row r="129">
          <cell r="A129" t="str">
            <v>172</v>
          </cell>
          <cell r="B129" t="str">
            <v>г. Киров 2</v>
          </cell>
          <cell r="C129" t="str">
            <v>Кировская область</v>
          </cell>
          <cell r="E129" t="str">
            <v>17.4</v>
          </cell>
          <cell r="F129">
            <v>4</v>
          </cell>
          <cell r="G129" t="str">
            <v>172</v>
          </cell>
          <cell r="H129" t="str">
            <v xml:space="preserve">Мухачев Василий </v>
          </cell>
          <cell r="I129" t="str">
            <v>08.04.2004</v>
          </cell>
          <cell r="K129" t="str">
            <v>м</v>
          </cell>
          <cell r="N129">
            <v>1</v>
          </cell>
          <cell r="O129" t="str">
            <v>м</v>
          </cell>
          <cell r="Q129">
            <v>0</v>
          </cell>
          <cell r="R129">
            <v>2004</v>
          </cell>
          <cell r="U129"/>
          <cell r="V129" t="str">
            <v>да</v>
          </cell>
        </row>
        <row r="130">
          <cell r="A130" t="str">
            <v>175</v>
          </cell>
          <cell r="B130" t="str">
            <v>г. Киров 2</v>
          </cell>
          <cell r="C130" t="str">
            <v>Кировская область</v>
          </cell>
          <cell r="E130" t="str">
            <v>17.5</v>
          </cell>
          <cell r="F130">
            <v>5</v>
          </cell>
          <cell r="G130" t="str">
            <v>175</v>
          </cell>
          <cell r="H130" t="str">
            <v xml:space="preserve">Лопатин Иван </v>
          </cell>
          <cell r="I130" t="str">
            <v>20.06.2003</v>
          </cell>
          <cell r="K130" t="str">
            <v>м</v>
          </cell>
          <cell r="N130">
            <v>1</v>
          </cell>
          <cell r="O130" t="str">
            <v>м</v>
          </cell>
          <cell r="Q130">
            <v>0</v>
          </cell>
          <cell r="R130">
            <v>2003</v>
          </cell>
          <cell r="U130"/>
          <cell r="V130" t="str">
            <v>да</v>
          </cell>
        </row>
        <row r="131">
          <cell r="A131" t="str">
            <v>171</v>
          </cell>
          <cell r="B131" t="str">
            <v>г. Киров 2</v>
          </cell>
          <cell r="C131" t="str">
            <v>Кировская область</v>
          </cell>
          <cell r="E131" t="str">
            <v>17.6</v>
          </cell>
          <cell r="F131">
            <v>6</v>
          </cell>
          <cell r="G131" t="str">
            <v>171</v>
          </cell>
          <cell r="H131" t="str">
            <v xml:space="preserve">Теплов Егор </v>
          </cell>
          <cell r="I131" t="str">
            <v>10.11.2003</v>
          </cell>
          <cell r="K131" t="str">
            <v>м</v>
          </cell>
          <cell r="N131">
            <v>1</v>
          </cell>
          <cell r="O131" t="str">
            <v>м</v>
          </cell>
          <cell r="Q131">
            <v>0</v>
          </cell>
          <cell r="R131">
            <v>2003</v>
          </cell>
          <cell r="U131"/>
          <cell r="V131" t="str">
            <v>да</v>
          </cell>
        </row>
        <row r="132">
          <cell r="A132" t="str">
            <v>17.7</v>
          </cell>
          <cell r="B132" t="str">
            <v>г. Киров 2</v>
          </cell>
          <cell r="C132" t="str">
            <v>Кировская область</v>
          </cell>
          <cell r="E132" t="str">
            <v>17.7</v>
          </cell>
          <cell r="F132">
            <v>7</v>
          </cell>
          <cell r="H132" t="str">
            <v xml:space="preserve">Зорин Никита </v>
          </cell>
          <cell r="I132" t="str">
            <v>13.09.2004</v>
          </cell>
          <cell r="K132" t="str">
            <v>м</v>
          </cell>
          <cell r="N132">
            <v>1</v>
          </cell>
          <cell r="Q132">
            <v>0</v>
          </cell>
          <cell r="R132">
            <v>2004</v>
          </cell>
          <cell r="U132"/>
          <cell r="V132" t="str">
            <v>да</v>
          </cell>
        </row>
        <row r="133">
          <cell r="A133" t="str">
            <v>181</v>
          </cell>
          <cell r="B133" t="str">
            <v>МБОУ "Новоторъяльская СОШ"</v>
          </cell>
          <cell r="C133" t="str">
            <v>Новоторъяльский район</v>
          </cell>
          <cell r="D133" t="str">
            <v>Василенко Юрий Николаевич</v>
          </cell>
          <cell r="E133" t="str">
            <v>18.1</v>
          </cell>
          <cell r="F133">
            <v>1</v>
          </cell>
          <cell r="G133" t="str">
            <v>181</v>
          </cell>
          <cell r="H133" t="str">
            <v>Кугергин Артём</v>
          </cell>
          <cell r="I133" t="str">
            <v>2001</v>
          </cell>
          <cell r="K133" t="str">
            <v>м</v>
          </cell>
          <cell r="N133">
            <v>1</v>
          </cell>
          <cell r="O133" t="str">
            <v>м</v>
          </cell>
          <cell r="Q133">
            <v>0</v>
          </cell>
          <cell r="R133">
            <v>2001</v>
          </cell>
          <cell r="U133"/>
          <cell r="V133" t="str">
            <v>да</v>
          </cell>
        </row>
        <row r="134">
          <cell r="A134" t="str">
            <v>183</v>
          </cell>
          <cell r="B134" t="str">
            <v>МБОУ "Новоторъяльская СОШ"</v>
          </cell>
          <cell r="C134" t="str">
            <v>Новоторъяльский район</v>
          </cell>
          <cell r="D134" t="str">
            <v>Василенко Юрий Николаевич</v>
          </cell>
          <cell r="E134" t="str">
            <v>18.2</v>
          </cell>
          <cell r="F134">
            <v>2</v>
          </cell>
          <cell r="G134" t="str">
            <v>183</v>
          </cell>
          <cell r="H134" t="str">
            <v>Мосунова Людмила</v>
          </cell>
          <cell r="I134" t="str">
            <v>2001</v>
          </cell>
          <cell r="K134" t="str">
            <v>ж</v>
          </cell>
          <cell r="N134">
            <v>1</v>
          </cell>
          <cell r="Q134">
            <v>0</v>
          </cell>
          <cell r="R134">
            <v>2001</v>
          </cell>
          <cell r="U134"/>
          <cell r="V134" t="str">
            <v>да</v>
          </cell>
        </row>
        <row r="135">
          <cell r="A135" t="str">
            <v>184</v>
          </cell>
          <cell r="B135" t="str">
            <v>МБОУ "Новоторъяльская СОШ"</v>
          </cell>
          <cell r="C135" t="str">
            <v>Новоторъяльский район</v>
          </cell>
          <cell r="D135" t="str">
            <v>Василенко Юрий Николаевич</v>
          </cell>
          <cell r="E135" t="str">
            <v>18.3</v>
          </cell>
          <cell r="F135">
            <v>3</v>
          </cell>
          <cell r="G135" t="str">
            <v>184</v>
          </cell>
          <cell r="H135" t="str">
            <v>Ягодарова Ксения</v>
          </cell>
          <cell r="I135" t="str">
            <v>2003</v>
          </cell>
          <cell r="K135" t="str">
            <v>ж</v>
          </cell>
          <cell r="N135">
            <v>1</v>
          </cell>
          <cell r="O135" t="str">
            <v>ж</v>
          </cell>
          <cell r="Q135">
            <v>0</v>
          </cell>
          <cell r="R135">
            <v>2003</v>
          </cell>
          <cell r="U135"/>
          <cell r="V135" t="str">
            <v>да</v>
          </cell>
        </row>
        <row r="136">
          <cell r="A136" t="str">
            <v>186</v>
          </cell>
          <cell r="B136" t="str">
            <v>МБОУ "Новоторъяльская СОШ"</v>
          </cell>
          <cell r="C136" t="str">
            <v>Новоторъяльский район</v>
          </cell>
          <cell r="D136" t="str">
            <v>Василенко Юрий Николаевич</v>
          </cell>
          <cell r="E136" t="str">
            <v>18.4</v>
          </cell>
          <cell r="F136">
            <v>4</v>
          </cell>
          <cell r="G136" t="str">
            <v>186</v>
          </cell>
          <cell r="H136" t="str">
            <v>Ложкин Григорий</v>
          </cell>
          <cell r="I136" t="str">
            <v>2003</v>
          </cell>
          <cell r="K136" t="str">
            <v>м</v>
          </cell>
          <cell r="N136">
            <v>1</v>
          </cell>
          <cell r="O136" t="str">
            <v>м</v>
          </cell>
          <cell r="Q136">
            <v>0</v>
          </cell>
          <cell r="R136">
            <v>2003</v>
          </cell>
          <cell r="U136"/>
          <cell r="V136" t="str">
            <v>да</v>
          </cell>
        </row>
        <row r="137">
          <cell r="A137" t="str">
            <v>182</v>
          </cell>
          <cell r="B137" t="str">
            <v>МБОУ "Новоторъяльская СОШ"</v>
          </cell>
          <cell r="C137" t="str">
            <v>Новоторъяльский район</v>
          </cell>
          <cell r="D137" t="str">
            <v>Василенко Юрий Николаевич</v>
          </cell>
          <cell r="E137" t="str">
            <v>18.5</v>
          </cell>
          <cell r="F137">
            <v>5</v>
          </cell>
          <cell r="G137" t="str">
            <v>182</v>
          </cell>
          <cell r="H137" t="str">
            <v>Богачев Дмитрий</v>
          </cell>
          <cell r="I137" t="str">
            <v>2003</v>
          </cell>
          <cell r="K137" t="str">
            <v>м</v>
          </cell>
          <cell r="N137">
            <v>1</v>
          </cell>
          <cell r="O137" t="str">
            <v>м</v>
          </cell>
          <cell r="Q137">
            <v>0</v>
          </cell>
          <cell r="R137">
            <v>2003</v>
          </cell>
          <cell r="T137" t="str">
            <v>паспорт</v>
          </cell>
          <cell r="U137"/>
          <cell r="V137" t="str">
            <v>да</v>
          </cell>
        </row>
        <row r="138">
          <cell r="A138" t="str">
            <v>185</v>
          </cell>
          <cell r="B138" t="str">
            <v>МБОУ "Новоторъяльская СОШ"</v>
          </cell>
          <cell r="C138" t="str">
            <v>Новоторъяльский район</v>
          </cell>
          <cell r="D138" t="str">
            <v>Василенко Юрий Николаевич</v>
          </cell>
          <cell r="E138" t="str">
            <v>18.6</v>
          </cell>
          <cell r="F138">
            <v>6</v>
          </cell>
          <cell r="G138" t="str">
            <v>185</v>
          </cell>
          <cell r="H138" t="str">
            <v>Камаев Фёдор</v>
          </cell>
          <cell r="I138" t="str">
            <v>2003</v>
          </cell>
          <cell r="K138" t="str">
            <v>м</v>
          </cell>
          <cell r="N138">
            <v>1</v>
          </cell>
          <cell r="O138" t="str">
            <v>м</v>
          </cell>
          <cell r="Q138">
            <v>0</v>
          </cell>
          <cell r="R138">
            <v>2003</v>
          </cell>
          <cell r="U138"/>
          <cell r="V138" t="str">
            <v>да</v>
          </cell>
        </row>
        <row r="139">
          <cell r="A139" t="str">
            <v>18.7</v>
          </cell>
          <cell r="B139" t="str">
            <v>МБОУ "Новоторъяльская СОШ"</v>
          </cell>
          <cell r="C139" t="str">
            <v>Новоторъяльский район</v>
          </cell>
          <cell r="D139" t="str">
            <v>Василенко Юрий Николаевич</v>
          </cell>
          <cell r="E139" t="str">
            <v>18.7</v>
          </cell>
          <cell r="F139">
            <v>7</v>
          </cell>
          <cell r="H139" t="str">
            <v>Щербакова Наталья</v>
          </cell>
          <cell r="I139" t="str">
            <v>2003</v>
          </cell>
          <cell r="K139" t="str">
            <v>ж</v>
          </cell>
          <cell r="N139">
            <v>1</v>
          </cell>
          <cell r="O139" t="str">
            <v>ж</v>
          </cell>
          <cell r="Q139">
            <v>0</v>
          </cell>
          <cell r="R139">
            <v>2003</v>
          </cell>
          <cell r="U139"/>
          <cell r="V139" t="str">
            <v>да</v>
          </cell>
        </row>
        <row r="140">
          <cell r="A140" t="str">
            <v>19.1</v>
          </cell>
          <cell r="B140" t="str">
            <v>"Городской округ "Город Козьмодемьянск"</v>
          </cell>
          <cell r="C140" t="str">
            <v>г. Козьмодемьянск</v>
          </cell>
          <cell r="E140" t="str">
            <v>19.1</v>
          </cell>
          <cell r="F140">
            <v>1</v>
          </cell>
          <cell r="H140" t="str">
            <v>Катков Максим</v>
          </cell>
          <cell r="I140" t="str">
            <v>2003</v>
          </cell>
          <cell r="N140">
            <v>1</v>
          </cell>
          <cell r="O140" t="str">
            <v>м</v>
          </cell>
          <cell r="Q140">
            <v>0</v>
          </cell>
          <cell r="R140">
            <v>2003</v>
          </cell>
          <cell r="U140"/>
        </row>
        <row r="141">
          <cell r="A141" t="str">
            <v>19.2</v>
          </cell>
          <cell r="B141" t="str">
            <v>"Городской округ "Город Козьмодемьянск"</v>
          </cell>
          <cell r="C141" t="str">
            <v>г. Козьмодемьянск</v>
          </cell>
          <cell r="E141" t="str">
            <v>19.2</v>
          </cell>
          <cell r="F141">
            <v>2</v>
          </cell>
          <cell r="H141" t="str">
            <v>Алгасов Александр</v>
          </cell>
          <cell r="I141" t="str">
            <v>2003</v>
          </cell>
          <cell r="N141">
            <v>1</v>
          </cell>
          <cell r="O141" t="str">
            <v>м</v>
          </cell>
          <cell r="Q141">
            <v>0</v>
          </cell>
          <cell r="R141">
            <v>2003</v>
          </cell>
          <cell r="U141"/>
        </row>
        <row r="142">
          <cell r="A142" t="str">
            <v>19.3</v>
          </cell>
          <cell r="B142" t="str">
            <v>"Городской округ "Город Козьмодемьянск"</v>
          </cell>
          <cell r="C142" t="str">
            <v>г. Козьмодемьянск</v>
          </cell>
          <cell r="E142" t="str">
            <v>19.3</v>
          </cell>
          <cell r="F142">
            <v>3</v>
          </cell>
          <cell r="H142" t="str">
            <v>Карпов Даниил</v>
          </cell>
          <cell r="I142" t="str">
            <v>2001</v>
          </cell>
          <cell r="N142">
            <v>1</v>
          </cell>
          <cell r="O142" t="str">
            <v>м</v>
          </cell>
          <cell r="Q142">
            <v>0</v>
          </cell>
          <cell r="R142">
            <v>2001</v>
          </cell>
          <cell r="U142"/>
        </row>
        <row r="143">
          <cell r="A143" t="str">
            <v>19.4</v>
          </cell>
          <cell r="B143" t="str">
            <v>"Городской округ "Город Козьмодемьянск"</v>
          </cell>
          <cell r="C143" t="str">
            <v>г. Козьмодемьянск</v>
          </cell>
          <cell r="E143" t="str">
            <v>19.4</v>
          </cell>
          <cell r="F143">
            <v>4</v>
          </cell>
          <cell r="H143" t="str">
            <v>Лукьянов Илья</v>
          </cell>
          <cell r="I143" t="str">
            <v>2001</v>
          </cell>
          <cell r="N143">
            <v>1</v>
          </cell>
          <cell r="O143" t="str">
            <v>м</v>
          </cell>
          <cell r="Q143">
            <v>0</v>
          </cell>
          <cell r="R143">
            <v>2001</v>
          </cell>
          <cell r="U143"/>
        </row>
        <row r="144">
          <cell r="A144" t="str">
            <v>19.5</v>
          </cell>
          <cell r="B144" t="str">
            <v>"Городской округ "Город Козьмодемьянск"</v>
          </cell>
          <cell r="C144" t="str">
            <v>г. Козьмодемьянск</v>
          </cell>
          <cell r="E144" t="str">
            <v>19.5</v>
          </cell>
          <cell r="F144">
            <v>5</v>
          </cell>
          <cell r="H144" t="str">
            <v>Лепихов Даниил</v>
          </cell>
          <cell r="I144" t="str">
            <v>2003</v>
          </cell>
          <cell r="N144">
            <v>1</v>
          </cell>
          <cell r="O144" t="str">
            <v>м</v>
          </cell>
          <cell r="Q144">
            <v>0</v>
          </cell>
          <cell r="R144">
            <v>2003</v>
          </cell>
          <cell r="U144"/>
        </row>
        <row r="145">
          <cell r="A145" t="str">
            <v>19.6</v>
          </cell>
          <cell r="B145" t="str">
            <v>"Городской округ "Город Козьмодемьянск"</v>
          </cell>
          <cell r="C145" t="str">
            <v>г. Козьмодемьянск</v>
          </cell>
          <cell r="E145" t="str">
            <v>19.6</v>
          </cell>
          <cell r="F145">
            <v>6</v>
          </cell>
          <cell r="H145" t="str">
            <v>Марасанова Анастасия</v>
          </cell>
          <cell r="I145" t="str">
            <v>2003</v>
          </cell>
          <cell r="N145">
            <v>1</v>
          </cell>
          <cell r="O145" t="str">
            <v>ж</v>
          </cell>
          <cell r="Q145">
            <v>0</v>
          </cell>
          <cell r="R145">
            <v>2003</v>
          </cell>
          <cell r="U145"/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17</v>
          </cell>
          <cell r="B2" t="str">
            <v>ЮН/ДЕВ</v>
          </cell>
          <cell r="C2" t="str">
            <v>МАОУ «Средняя общеобразовательная школа № 30 г. Йошкар-Олы»</v>
          </cell>
          <cell r="D2" t="str">
            <v>Йошкар-Ола</v>
          </cell>
          <cell r="E2" t="str">
            <v>Кондратенко Борис Владимирович</v>
          </cell>
          <cell r="F2" t="str">
            <v>Даньшин Артём(), Турашов Павел(), Бусыгин Павел(), Иванов Антон(), Гаязова Ильсия()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4</v>
          </cell>
          <cell r="B3" t="str">
            <v>ЮН/ДЕВ</v>
          </cell>
          <cell r="C3" t="str">
            <v>МБОУ «Гимназия №4 им. А.С. Пушкина» г. Йошкар-Олы</v>
          </cell>
          <cell r="D3" t="str">
            <v>Йошкар-Ола</v>
          </cell>
          <cell r="E3" t="str">
            <v>Коростелев Алексей Алексеевич</v>
          </cell>
          <cell r="F3" t="str">
            <v>Деревяшкин Григорий(), Маршанов Иван(), Домрачев Степан(), Кастор Арина(), Фоминых Ирина()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18</v>
          </cell>
          <cell r="B4" t="str">
            <v>ЮН/ДЕВ</v>
          </cell>
          <cell r="C4" t="str">
            <v>МБОУ «Образовательный комплекс Школа №29 г. Йошкар-Олы»</v>
          </cell>
          <cell r="D4" t="str">
            <v>Йошкар-Ола</v>
          </cell>
          <cell r="E4" t="str">
            <v>Плотников Сергей Валентинович</v>
          </cell>
          <cell r="F4" t="str">
            <v>Ягодарова Татьяна(), Белоусов Кирилл(), Иванов Илья(), Михайлов Алексей(), Патрушев Александр()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16</v>
          </cell>
          <cell r="B5" t="str">
            <v>ЮН/ДЕВ</v>
          </cell>
          <cell r="C5" t="str">
            <v>МБОУ «Средняя общеобразовательная школа № 10 г. Йошкар-Олы»</v>
          </cell>
          <cell r="D5" t="str">
            <v>Йошкар-Ола</v>
          </cell>
          <cell r="E5" t="str">
            <v>Иванов Виталий Николаевич</v>
          </cell>
          <cell r="F5" t="str">
            <v>Алметов Антон(), Никитин Эрнест(), Ростовцев Кирилл(), Пирогов Кирилл(), Куклина Елизавета()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7</v>
          </cell>
          <cell r="B6" t="str">
            <v>ЮН/ДЕВ</v>
          </cell>
          <cell r="C6" t="str">
            <v>МБОУ «Средняя общеобразовательная школа № 13 г. Йошкар-Олы»</v>
          </cell>
          <cell r="D6" t="str">
            <v>Йошкар-Ола</v>
          </cell>
          <cell r="E6" t="str">
            <v>Лубянин Денис Михайлович</v>
          </cell>
          <cell r="F6" t="str">
            <v>Чиркова Дания(), Игнатьев Максим(), Дмитриев Сергей(), Ильин Валерий(), Зубко Лев()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9</v>
          </cell>
          <cell r="B7" t="str">
            <v>ЮН/ДЕВ</v>
          </cell>
          <cell r="C7" t="str">
            <v>МБОУ «Средняя общеобразовательная школа № 2  г. Йошкар-Олы»</v>
          </cell>
          <cell r="D7" t="str">
            <v>Йошкар-Ола</v>
          </cell>
          <cell r="E7" t="str">
            <v>Никитин Алексей Геннадьевич</v>
          </cell>
          <cell r="F7" t="str">
            <v>Иванов Игорь(), Байков Константин (), Шабруков Максим (), Самигуллина Ляйсан(), Шурыгина Мария()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8</v>
          </cell>
          <cell r="B8" t="str">
            <v>ЮН/ДЕВ</v>
          </cell>
          <cell r="C8" t="str">
            <v>МБОУ «Средняя общеобразовательная школа № 24 г. Йошкар-Олы», «Защитник 24»</v>
          </cell>
          <cell r="D8" t="str">
            <v>Йошкар-Ола</v>
          </cell>
          <cell r="E8" t="str">
            <v>Тищенко Александр Альбертович</v>
          </cell>
          <cell r="F8" t="str">
            <v>Гагарин Степан (), Иванов Кирилл(), Нефёдова Елизавета(), Петров Артём(), Романов Кирилл(), Шлычкова Екатерина()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14</v>
          </cell>
          <cell r="B9" t="str">
            <v>ЮН/ДЕВ</v>
          </cell>
          <cell r="C9" t="str">
            <v>МБОУ «Средняя общеобразовательная школа № 27 г. Йошкар-Олы»</v>
          </cell>
          <cell r="D9" t="str">
            <v>Йошкар-Ола</v>
          </cell>
          <cell r="E9" t="str">
            <v>Глазырина Анастасия Сергеевна</v>
          </cell>
          <cell r="F9" t="str">
            <v>Хохлов Леонид(), Тюлькин Даниил(), Веселов Дмитрий(), Кузьминых Никита(), Седых Анна(), Александрова Анастасия()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11</v>
          </cell>
          <cell r="B10" t="str">
            <v>ЮН/ДЕВ</v>
          </cell>
          <cell r="C10" t="str">
            <v>МБОУ «Средняя общеобразовательная школа № 3 г. Йошкар-Олы»</v>
          </cell>
          <cell r="D10" t="str">
            <v>Йошкар-Ола</v>
          </cell>
          <cell r="E10" t="str">
            <v xml:space="preserve">Чайников Леонид Геннадьевич </v>
          </cell>
          <cell r="F10" t="str">
            <v>Скулкин Алексей(), Клюкин Матвей(), Соколов Александр(), Блинов Вадим(), Грязин Иван(), Аптуллина Даяна()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19</v>
          </cell>
          <cell r="B11" t="str">
            <v>ЮН/ДЕВ</v>
          </cell>
          <cell r="C11" t="str">
            <v>МБОУ «Средняя общеобразовательная школа № 31  г. Йошкар-Олы»</v>
          </cell>
          <cell r="D11" t="str">
            <v>Йошкар-Ола</v>
          </cell>
          <cell r="E11" t="str">
            <v>Шункиев Максим Эдуардович</v>
          </cell>
          <cell r="F11" t="str">
            <v>Баскова Полина(), Иванова Ольга(), Иванов Кирилл(), Киселев Тимур(), Закирьянов Амир()</v>
          </cell>
          <cell r="G11" t="str">
            <v>см</v>
          </cell>
          <cell r="H11">
            <v>0</v>
          </cell>
          <cell r="I11">
            <v>0</v>
          </cell>
        </row>
        <row r="12">
          <cell r="A12">
            <v>10</v>
          </cell>
          <cell r="B12" t="str">
            <v>ЮН/ДЕВ</v>
          </cell>
          <cell r="C12" t="str">
            <v>МБОУ «Средняя общеобразовательная школа № 6  г. Йошкар-Олы»</v>
          </cell>
          <cell r="D12" t="str">
            <v>Йошкар-Ола</v>
          </cell>
          <cell r="E12" t="str">
            <v xml:space="preserve">Гусев Александр Васильевич  </v>
          </cell>
          <cell r="F12" t="str">
            <v>Новосёлов Данила(), Матвеев Степан(), Шабалин Артём(), Брыль Фёдор(), Полякова София()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6</v>
          </cell>
          <cell r="B13" t="str">
            <v>ЮН/ДЕВ</v>
          </cell>
          <cell r="C13" t="str">
            <v>МБОУ «Средняя общеобразовательная школа №15 г. Йошкар-Олы»</v>
          </cell>
          <cell r="D13" t="str">
            <v>Йошкар-Ола</v>
          </cell>
          <cell r="E13" t="str">
            <v>Кочаков Николай Сергеевич</v>
          </cell>
          <cell r="F13" t="str">
            <v>Сочинев Никита(), Данилов Артём(), Сабанцев Даниил(), Ельникова Валерия(), Яндулин Егор(), Чурсин Роман()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13</v>
          </cell>
          <cell r="B14" t="str">
            <v>ЮН/ДЕВ</v>
          </cell>
          <cell r="C14" t="str">
            <v>МБОУ «Средняя общеобразовательная школа №17 г. Йошкар-Олы»</v>
          </cell>
          <cell r="D14" t="str">
            <v>Йошкар-Ола</v>
          </cell>
          <cell r="E14" t="str">
            <v>Юдин Алексей Геннадьевич</v>
          </cell>
          <cell r="F14" t="str">
            <v>Вохминцев Максим(), Кузнецова Дарья(), Калугин Антон(), Максютов Роман(), Яковлева Любовь()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2</v>
          </cell>
          <cell r="B15" t="str">
            <v>ЮН/ДЕВ</v>
          </cell>
          <cell r="C15" t="str">
            <v>МБОУ «Средняя общеобразовательная школа №19  г. Йошкар-Олы»</v>
          </cell>
          <cell r="D15" t="str">
            <v>Йошкар-Ола</v>
          </cell>
          <cell r="E15" t="str">
            <v>Акпулатов Сергей Алексеевич</v>
          </cell>
          <cell r="F15" t="str">
            <v>Волков Данила(), Корнилов Всеволод(), Березникова Анастасия(), Соловьев Ренат(), Харзинов Амир()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5</v>
          </cell>
          <cell r="B16" t="str">
            <v>ЮН/ДЕВ</v>
          </cell>
          <cell r="C16" t="str">
            <v>МБОУ «Средняя общеобразовательная школа №21 с.Семёновка г.Йошкар-Олы»</v>
          </cell>
          <cell r="D16" t="str">
            <v>Йошкар-Ола</v>
          </cell>
          <cell r="E16" t="str">
            <v>Михеев Сергей Николаевич</v>
          </cell>
          <cell r="F16" t="str">
            <v>Одинцов Кирилл(), Лаптев Роман (), Макматов Кирилл(), Скулкин Илья (), Усманов Роман(), Тимакова Татьяна()</v>
          </cell>
          <cell r="G16" t="str">
            <v>см</v>
          </cell>
          <cell r="H16">
            <v>0</v>
          </cell>
          <cell r="I16">
            <v>0</v>
          </cell>
        </row>
        <row r="17">
          <cell r="A17">
            <v>1</v>
          </cell>
          <cell r="B17" t="str">
            <v>ЮН/ДЕВ</v>
          </cell>
          <cell r="C17" t="str">
            <v>МБОУ «Средняя общеобразовательная школа имени В.С.Архипова с. Семеновка г. Йошкар-Олы»</v>
          </cell>
          <cell r="D17" t="str">
            <v>Йошкар-Ола</v>
          </cell>
          <cell r="E17" t="str">
            <v>Тимошев Геннадий Матвеевич</v>
          </cell>
          <cell r="F17" t="str">
            <v>Шевелев Константин(), Рыжаков Максим(), Просунченко Дарья(), Морозова Софья(), Бакланова Виктория()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12</v>
          </cell>
          <cell r="B18" t="str">
            <v>ЮН/ДЕВ</v>
          </cell>
          <cell r="C18" t="str">
            <v>МОУ «Средняя общеобразовательная школа  №1 г. Йошкар-Олы»</v>
          </cell>
          <cell r="D18" t="str">
            <v>Йошкар-Ола</v>
          </cell>
          <cell r="E18" t="str">
            <v xml:space="preserve">Дмитриев Виктор Юрьевич </v>
          </cell>
          <cell r="F18" t="str">
            <v>Хорошавин Егор(), Светлаков Кирилл(), Окашев Георгий(), Загайнов Андрей(), Кузнецова Дарья()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15</v>
          </cell>
          <cell r="B19" t="str">
            <v>ЮН/ДЕВ</v>
          </cell>
          <cell r="C19" t="str">
            <v>МОУ «Средняя общеобразовательная школа № 20  г. Йошкар-Олы»</v>
          </cell>
          <cell r="D19" t="str">
            <v>Йошкар-Ола</v>
          </cell>
          <cell r="E19" t="str">
            <v>Самойлов  Вадим  Георгиевич</v>
          </cell>
          <cell r="F19" t="str">
            <v>Буренин Матвей(), Полушин Павел(), Стариков Денис(), Шамшуров Егор (), Смирнова Ксения(), Вержук Родион ()</v>
          </cell>
          <cell r="G19" t="str">
            <v>см</v>
          </cell>
          <cell r="H19">
            <v>0</v>
          </cell>
          <cell r="I19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пп</v>
          </cell>
          <cell r="T1" t="str">
            <v>пожарка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152</v>
          </cell>
        </row>
        <row r="2">
          <cell r="E2" t="str">
            <v>11.3</v>
          </cell>
          <cell r="F2">
            <v>3</v>
          </cell>
          <cell r="H2" t="str">
            <v>Даньшин Артём</v>
          </cell>
          <cell r="I2" t="str">
            <v>19.03.2008</v>
          </cell>
          <cell r="K2" t="str">
            <v>м</v>
          </cell>
          <cell r="L2" t="str">
            <v>ЮН/ДЕВ</v>
          </cell>
          <cell r="N2">
            <v>17</v>
          </cell>
          <cell r="P2">
            <v>17</v>
          </cell>
          <cell r="Q2">
            <v>0</v>
          </cell>
          <cell r="R2">
            <v>2008</v>
          </cell>
          <cell r="S2">
            <v>17</v>
          </cell>
          <cell r="T2">
            <v>17</v>
          </cell>
          <cell r="V2">
            <v>1</v>
          </cell>
        </row>
        <row r="3">
          <cell r="E3" t="str">
            <v>11.5</v>
          </cell>
          <cell r="F3">
            <v>5</v>
          </cell>
          <cell r="H3" t="str">
            <v>Турашов Павел</v>
          </cell>
          <cell r="I3" t="str">
            <v>27.04.2008</v>
          </cell>
          <cell r="K3" t="str">
            <v>м</v>
          </cell>
          <cell r="L3" t="str">
            <v>ЮН/ДЕВ</v>
          </cell>
          <cell r="P3">
            <v>17</v>
          </cell>
          <cell r="Q3">
            <v>0</v>
          </cell>
          <cell r="R3">
            <v>2008</v>
          </cell>
          <cell r="S3">
            <v>17</v>
          </cell>
          <cell r="T3">
            <v>17</v>
          </cell>
          <cell r="V3">
            <v>1</v>
          </cell>
        </row>
        <row r="4">
          <cell r="E4" t="str">
            <v>11.6</v>
          </cell>
          <cell r="F4">
            <v>6</v>
          </cell>
          <cell r="H4" t="str">
            <v>Бусыгин Павел</v>
          </cell>
          <cell r="I4" t="str">
            <v>19.02.2006</v>
          </cell>
          <cell r="K4" t="str">
            <v>м</v>
          </cell>
          <cell r="L4" t="str">
            <v>ЮН/ДЕВ</v>
          </cell>
          <cell r="P4">
            <v>17</v>
          </cell>
          <cell r="Q4">
            <v>0</v>
          </cell>
          <cell r="R4">
            <v>2006</v>
          </cell>
          <cell r="S4">
            <v>17</v>
          </cell>
          <cell r="T4">
            <v>17</v>
          </cell>
          <cell r="V4">
            <v>1</v>
          </cell>
        </row>
        <row r="5">
          <cell r="E5" t="str">
            <v>11.7</v>
          </cell>
          <cell r="F5">
            <v>7</v>
          </cell>
          <cell r="H5" t="str">
            <v>Иванов Антон</v>
          </cell>
          <cell r="I5" t="str">
            <v>15.04.2006</v>
          </cell>
          <cell r="K5" t="str">
            <v>м</v>
          </cell>
          <cell r="L5" t="str">
            <v>ЮН/ДЕВ</v>
          </cell>
          <cell r="N5">
            <v>17</v>
          </cell>
          <cell r="P5">
            <v>17</v>
          </cell>
          <cell r="Q5">
            <v>0</v>
          </cell>
          <cell r="R5">
            <v>2006</v>
          </cell>
          <cell r="S5">
            <v>17</v>
          </cell>
          <cell r="T5">
            <v>17</v>
          </cell>
          <cell r="V5">
            <v>1</v>
          </cell>
        </row>
        <row r="6">
          <cell r="E6" t="str">
            <v>11.8</v>
          </cell>
          <cell r="F6">
            <v>8</v>
          </cell>
          <cell r="H6" t="str">
            <v>Гаязова Ильсия</v>
          </cell>
          <cell r="I6" t="str">
            <v>05.01.2007</v>
          </cell>
          <cell r="K6" t="str">
            <v>ж</v>
          </cell>
          <cell r="L6" t="str">
            <v>ЮН/ДЕВ</v>
          </cell>
          <cell r="P6">
            <v>17</v>
          </cell>
          <cell r="Q6">
            <v>0</v>
          </cell>
          <cell r="R6">
            <v>2007</v>
          </cell>
          <cell r="S6">
            <v>17</v>
          </cell>
          <cell r="V6">
            <v>1</v>
          </cell>
        </row>
        <row r="7">
          <cell r="E7" t="str">
            <v>11.1</v>
          </cell>
          <cell r="F7">
            <v>1</v>
          </cell>
          <cell r="H7" t="str">
            <v>Смирнова Елизавета</v>
          </cell>
          <cell r="I7" t="str">
            <v>04.07.2008</v>
          </cell>
          <cell r="K7" t="str">
            <v>ж</v>
          </cell>
          <cell r="L7" t="str">
            <v>ЮН/ДЕВ</v>
          </cell>
          <cell r="N7">
            <v>17</v>
          </cell>
          <cell r="Q7">
            <v>0</v>
          </cell>
          <cell r="R7">
            <v>2008</v>
          </cell>
          <cell r="V7">
            <v>1</v>
          </cell>
        </row>
        <row r="8">
          <cell r="E8" t="str">
            <v>11.2</v>
          </cell>
          <cell r="F8">
            <v>2</v>
          </cell>
          <cell r="H8" t="str">
            <v>Сычёва Ульяна</v>
          </cell>
          <cell r="I8" t="str">
            <v>17.01.2008</v>
          </cell>
          <cell r="K8" t="str">
            <v>ж</v>
          </cell>
          <cell r="L8" t="str">
            <v>ЮН/ДЕВ</v>
          </cell>
          <cell r="N8">
            <v>17</v>
          </cell>
          <cell r="Q8">
            <v>0</v>
          </cell>
          <cell r="R8">
            <v>2008</v>
          </cell>
          <cell r="V8">
            <v>1</v>
          </cell>
        </row>
        <row r="9">
          <cell r="E9" t="str">
            <v>11.4</v>
          </cell>
          <cell r="F9">
            <v>4</v>
          </cell>
          <cell r="H9" t="str">
            <v>Иванов Никита</v>
          </cell>
          <cell r="I9" t="str">
            <v>13.01.2006</v>
          </cell>
          <cell r="K9" t="str">
            <v>м</v>
          </cell>
          <cell r="L9" t="str">
            <v>ЮН/ДЕВ</v>
          </cell>
          <cell r="Q9">
            <v>0</v>
          </cell>
          <cell r="R9">
            <v>2006</v>
          </cell>
          <cell r="T9">
            <v>17</v>
          </cell>
          <cell r="V9">
            <v>1</v>
          </cell>
        </row>
        <row r="10">
          <cell r="E10" t="str">
            <v>8.2</v>
          </cell>
          <cell r="F10">
            <v>2</v>
          </cell>
          <cell r="H10" t="str">
            <v>Деревяшкин Григорий</v>
          </cell>
          <cell r="I10" t="str">
            <v>26.03.2007</v>
          </cell>
          <cell r="K10" t="str">
            <v>м</v>
          </cell>
          <cell r="L10" t="str">
            <v>ЮН/ДЕВ</v>
          </cell>
          <cell r="N10">
            <v>4</v>
          </cell>
          <cell r="P10">
            <v>4</v>
          </cell>
          <cell r="Q10">
            <v>0</v>
          </cell>
          <cell r="R10">
            <v>2007</v>
          </cell>
          <cell r="S10">
            <v>4</v>
          </cell>
          <cell r="T10">
            <v>4</v>
          </cell>
          <cell r="V10">
            <v>1</v>
          </cell>
        </row>
        <row r="11">
          <cell r="E11" t="str">
            <v>8.4</v>
          </cell>
          <cell r="F11">
            <v>4</v>
          </cell>
          <cell r="H11" t="str">
            <v>Маршанов Иван</v>
          </cell>
          <cell r="I11" t="str">
            <v>14.12. 2007</v>
          </cell>
          <cell r="K11" t="str">
            <v>м</v>
          </cell>
          <cell r="L11" t="str">
            <v>ЮН/ДЕВ</v>
          </cell>
          <cell r="P11">
            <v>4</v>
          </cell>
          <cell r="Q11">
            <v>0</v>
          </cell>
          <cell r="R11">
            <v>2007</v>
          </cell>
          <cell r="S11">
            <v>4</v>
          </cell>
          <cell r="T11">
            <v>4</v>
          </cell>
          <cell r="V11">
            <v>1</v>
          </cell>
        </row>
        <row r="12">
          <cell r="E12" t="str">
            <v>8.5</v>
          </cell>
          <cell r="F12">
            <v>5</v>
          </cell>
          <cell r="H12" t="str">
            <v>Домрачев Степан</v>
          </cell>
          <cell r="I12" t="str">
            <v>03.06.2008</v>
          </cell>
          <cell r="K12" t="str">
            <v>м</v>
          </cell>
          <cell r="L12" t="str">
            <v>ЮН/ДЕВ</v>
          </cell>
          <cell r="P12">
            <v>4</v>
          </cell>
          <cell r="Q12">
            <v>0</v>
          </cell>
          <cell r="R12">
            <v>2008</v>
          </cell>
          <cell r="S12">
            <v>4</v>
          </cell>
          <cell r="T12">
            <v>4</v>
          </cell>
          <cell r="V12">
            <v>1</v>
          </cell>
        </row>
        <row r="13">
          <cell r="E13" t="str">
            <v>8.6</v>
          </cell>
          <cell r="F13">
            <v>6</v>
          </cell>
          <cell r="H13" t="str">
            <v>Кастор Арина</v>
          </cell>
          <cell r="I13" t="str">
            <v>03.07.2007</v>
          </cell>
          <cell r="K13" t="str">
            <v>ж</v>
          </cell>
          <cell r="L13" t="str">
            <v>ЮН/ДЕВ</v>
          </cell>
          <cell r="N13">
            <v>4</v>
          </cell>
          <cell r="P13">
            <v>4</v>
          </cell>
          <cell r="Q13">
            <v>0</v>
          </cell>
          <cell r="R13">
            <v>2007</v>
          </cell>
          <cell r="S13">
            <v>4</v>
          </cell>
          <cell r="T13">
            <v>4</v>
          </cell>
          <cell r="V13">
            <v>1</v>
          </cell>
        </row>
        <row r="14">
          <cell r="E14" t="str">
            <v>8.7</v>
          </cell>
          <cell r="F14">
            <v>7</v>
          </cell>
          <cell r="H14" t="str">
            <v>Фоминых Ирина</v>
          </cell>
          <cell r="I14" t="str">
            <v>09.12.2006</v>
          </cell>
          <cell r="K14" t="str">
            <v>ж</v>
          </cell>
          <cell r="L14" t="str">
            <v>ЮН/ДЕВ</v>
          </cell>
          <cell r="N14">
            <v>4</v>
          </cell>
          <cell r="P14">
            <v>4</v>
          </cell>
          <cell r="Q14">
            <v>0</v>
          </cell>
          <cell r="R14">
            <v>2006</v>
          </cell>
          <cell r="S14">
            <v>4</v>
          </cell>
          <cell r="T14">
            <v>4</v>
          </cell>
          <cell r="V14">
            <v>1</v>
          </cell>
        </row>
        <row r="15">
          <cell r="E15" t="str">
            <v>8.1</v>
          </cell>
          <cell r="F15">
            <v>1</v>
          </cell>
          <cell r="H15" t="str">
            <v>Соколов Илья</v>
          </cell>
          <cell r="I15" t="str">
            <v>03.07.2007</v>
          </cell>
          <cell r="K15" t="str">
            <v>м</v>
          </cell>
          <cell r="L15" t="str">
            <v>ЮН/ДЕВ</v>
          </cell>
          <cell r="Q15">
            <v>0</v>
          </cell>
          <cell r="R15">
            <v>2007</v>
          </cell>
          <cell r="V15">
            <v>1</v>
          </cell>
        </row>
        <row r="16">
          <cell r="E16" t="str">
            <v>8.3</v>
          </cell>
          <cell r="F16">
            <v>3</v>
          </cell>
          <cell r="H16" t="str">
            <v>Романов Артем</v>
          </cell>
          <cell r="I16" t="str">
            <v>03.11.2007</v>
          </cell>
          <cell r="K16" t="str">
            <v>м</v>
          </cell>
          <cell r="L16" t="str">
            <v>ЮН/ДЕВ</v>
          </cell>
          <cell r="N16">
            <v>4</v>
          </cell>
          <cell r="Q16">
            <v>0</v>
          </cell>
          <cell r="R16">
            <v>2007</v>
          </cell>
          <cell r="V16">
            <v>1</v>
          </cell>
        </row>
        <row r="17">
          <cell r="E17" t="str">
            <v>8.8</v>
          </cell>
          <cell r="F17">
            <v>8</v>
          </cell>
          <cell r="H17" t="str">
            <v>Петухова Анна</v>
          </cell>
          <cell r="I17" t="str">
            <v>18.03.2007</v>
          </cell>
          <cell r="K17" t="str">
            <v>ж</v>
          </cell>
          <cell r="L17" t="str">
            <v>ЮН/ДЕВ</v>
          </cell>
          <cell r="Q17">
            <v>0</v>
          </cell>
          <cell r="R17">
            <v>2007</v>
          </cell>
          <cell r="V17">
            <v>1</v>
          </cell>
        </row>
        <row r="18">
          <cell r="E18" t="str">
            <v>15.2</v>
          </cell>
          <cell r="F18">
            <v>2</v>
          </cell>
          <cell r="H18" t="str">
            <v>Ягодарова Татьяна</v>
          </cell>
          <cell r="I18" t="str">
            <v>24.01.2008</v>
          </cell>
          <cell r="K18" t="str">
            <v>ж</v>
          </cell>
          <cell r="L18" t="str">
            <v>ЮН/ДЕВ</v>
          </cell>
          <cell r="N18">
            <v>18</v>
          </cell>
          <cell r="P18">
            <v>18</v>
          </cell>
          <cell r="Q18">
            <v>0</v>
          </cell>
          <cell r="R18">
            <v>2008</v>
          </cell>
          <cell r="S18">
            <v>18</v>
          </cell>
          <cell r="U18"/>
          <cell r="V18">
            <v>1</v>
          </cell>
        </row>
        <row r="19">
          <cell r="E19" t="str">
            <v>15.3</v>
          </cell>
          <cell r="F19">
            <v>3</v>
          </cell>
          <cell r="H19" t="str">
            <v>Белоусов Кирилл</v>
          </cell>
          <cell r="I19" t="str">
            <v>08.03.2008</v>
          </cell>
          <cell r="K19" t="str">
            <v>м</v>
          </cell>
          <cell r="L19" t="str">
            <v>ЮН/ДЕВ</v>
          </cell>
          <cell r="P19">
            <v>18</v>
          </cell>
          <cell r="Q19">
            <v>0</v>
          </cell>
          <cell r="R19">
            <v>2008</v>
          </cell>
          <cell r="S19">
            <v>18</v>
          </cell>
          <cell r="T19">
            <v>18</v>
          </cell>
          <cell r="U19"/>
          <cell r="V19">
            <v>1</v>
          </cell>
        </row>
        <row r="20">
          <cell r="E20" t="str">
            <v>15.4</v>
          </cell>
          <cell r="F20">
            <v>4</v>
          </cell>
          <cell r="H20" t="str">
            <v>Иванов Илья</v>
          </cell>
          <cell r="I20" t="str">
            <v>23.08.2006</v>
          </cell>
          <cell r="K20" t="str">
            <v>м</v>
          </cell>
          <cell r="L20" t="str">
            <v>ЮН/ДЕВ</v>
          </cell>
          <cell r="N20">
            <v>18</v>
          </cell>
          <cell r="P20">
            <v>18</v>
          </cell>
          <cell r="Q20">
            <v>0</v>
          </cell>
          <cell r="R20">
            <v>2006</v>
          </cell>
          <cell r="S20">
            <v>18</v>
          </cell>
          <cell r="U20"/>
          <cell r="V20">
            <v>1</v>
          </cell>
        </row>
        <row r="21">
          <cell r="E21" t="str">
            <v>15.5</v>
          </cell>
          <cell r="F21">
            <v>5</v>
          </cell>
          <cell r="H21" t="str">
            <v>Михайлов Алексей</v>
          </cell>
          <cell r="I21" t="str">
            <v>15.08.2008</v>
          </cell>
          <cell r="K21" t="str">
            <v>м</v>
          </cell>
          <cell r="L21" t="str">
            <v>ЮН/ДЕВ</v>
          </cell>
          <cell r="P21">
            <v>18</v>
          </cell>
          <cell r="Q21">
            <v>0</v>
          </cell>
          <cell r="R21">
            <v>2008</v>
          </cell>
          <cell r="S21">
            <v>18</v>
          </cell>
          <cell r="U21"/>
          <cell r="V21">
            <v>1</v>
          </cell>
        </row>
        <row r="22">
          <cell r="E22" t="str">
            <v>15.6</v>
          </cell>
          <cell r="F22">
            <v>6</v>
          </cell>
          <cell r="H22" t="str">
            <v>Патрушев Александр</v>
          </cell>
          <cell r="I22" t="str">
            <v>06.08.2005</v>
          </cell>
          <cell r="K22" t="str">
            <v>м</v>
          </cell>
          <cell r="L22" t="str">
            <v>ЮН/ДЕВ</v>
          </cell>
          <cell r="N22">
            <v>18</v>
          </cell>
          <cell r="P22">
            <v>18</v>
          </cell>
          <cell r="Q22">
            <v>0</v>
          </cell>
          <cell r="R22">
            <v>2005</v>
          </cell>
          <cell r="S22">
            <v>18</v>
          </cell>
          <cell r="T22">
            <v>18</v>
          </cell>
          <cell r="U22"/>
          <cell r="V22">
            <v>1</v>
          </cell>
        </row>
        <row r="23">
          <cell r="E23" t="str">
            <v>15.1</v>
          </cell>
          <cell r="F23">
            <v>1</v>
          </cell>
          <cell r="H23" t="str">
            <v>Глушкова Анастасия</v>
          </cell>
          <cell r="I23" t="str">
            <v>07.11.2008</v>
          </cell>
          <cell r="K23" t="str">
            <v>ж</v>
          </cell>
          <cell r="L23" t="str">
            <v>ЮН/ДЕВ</v>
          </cell>
          <cell r="N23">
            <v>18</v>
          </cell>
          <cell r="Q23">
            <v>0</v>
          </cell>
          <cell r="R23">
            <v>2008</v>
          </cell>
          <cell r="T23">
            <v>18</v>
          </cell>
          <cell r="U23"/>
          <cell r="V23">
            <v>1</v>
          </cell>
        </row>
        <row r="24">
          <cell r="E24" t="str">
            <v>15.7</v>
          </cell>
          <cell r="F24">
            <v>7</v>
          </cell>
          <cell r="H24" t="str">
            <v>Лебедев Григорий</v>
          </cell>
          <cell r="I24" t="str">
            <v>04.01.2008</v>
          </cell>
          <cell r="K24" t="str">
            <v>м</v>
          </cell>
          <cell r="L24" t="str">
            <v>ЮН/ДЕВ</v>
          </cell>
          <cell r="Q24">
            <v>0</v>
          </cell>
          <cell r="R24">
            <v>2008</v>
          </cell>
          <cell r="T24">
            <v>18</v>
          </cell>
          <cell r="U24"/>
          <cell r="V24">
            <v>1</v>
          </cell>
        </row>
        <row r="25">
          <cell r="E25" t="str">
            <v>15.8</v>
          </cell>
          <cell r="F25">
            <v>8</v>
          </cell>
          <cell r="H25" t="str">
            <v>Жунев Глеб</v>
          </cell>
          <cell r="I25" t="str">
            <v>28.11.2005</v>
          </cell>
          <cell r="K25" t="str">
            <v>м</v>
          </cell>
          <cell r="L25" t="str">
            <v>ЮН/ДЕВ</v>
          </cell>
          <cell r="Q25">
            <v>0</v>
          </cell>
          <cell r="R25">
            <v>2005</v>
          </cell>
          <cell r="T25">
            <v>18</v>
          </cell>
          <cell r="U25"/>
          <cell r="V25">
            <v>1</v>
          </cell>
        </row>
        <row r="26">
          <cell r="E26" t="str">
            <v>13.1</v>
          </cell>
          <cell r="F26">
            <v>1</v>
          </cell>
          <cell r="H26" t="str">
            <v>Алметов Антон</v>
          </cell>
          <cell r="I26" t="str">
            <v>28.03.2008</v>
          </cell>
          <cell r="K26" t="str">
            <v>м</v>
          </cell>
          <cell r="L26" t="str">
            <v>ЮН/ДЕВ</v>
          </cell>
          <cell r="P26">
            <v>16</v>
          </cell>
          <cell r="Q26">
            <v>0</v>
          </cell>
          <cell r="R26">
            <v>2008</v>
          </cell>
          <cell r="S26">
            <v>16</v>
          </cell>
          <cell r="T26">
            <v>16</v>
          </cell>
          <cell r="U26"/>
        </row>
        <row r="27">
          <cell r="E27" t="str">
            <v>13.3</v>
          </cell>
          <cell r="F27">
            <v>3</v>
          </cell>
          <cell r="H27" t="str">
            <v>Никитин Эрнест</v>
          </cell>
          <cell r="I27" t="str">
            <v>15.09.2008</v>
          </cell>
          <cell r="K27" t="str">
            <v>м</v>
          </cell>
          <cell r="L27" t="str">
            <v>ЮН/ДЕВ</v>
          </cell>
          <cell r="N27">
            <v>16</v>
          </cell>
          <cell r="P27">
            <v>16</v>
          </cell>
          <cell r="Q27">
            <v>0</v>
          </cell>
          <cell r="R27">
            <v>2008</v>
          </cell>
          <cell r="S27">
            <v>16</v>
          </cell>
          <cell r="T27">
            <v>16</v>
          </cell>
          <cell r="U27"/>
          <cell r="V27">
            <v>1</v>
          </cell>
        </row>
        <row r="28">
          <cell r="E28" t="str">
            <v>13.4</v>
          </cell>
          <cell r="F28">
            <v>4</v>
          </cell>
          <cell r="H28" t="str">
            <v>Ростовцев Кирилл</v>
          </cell>
          <cell r="I28" t="str">
            <v>24.12.2007</v>
          </cell>
          <cell r="K28" t="str">
            <v>м</v>
          </cell>
          <cell r="L28" t="str">
            <v>ЮН/ДЕВ</v>
          </cell>
          <cell r="P28">
            <v>16</v>
          </cell>
          <cell r="Q28">
            <v>0</v>
          </cell>
          <cell r="R28">
            <v>2007</v>
          </cell>
          <cell r="S28">
            <v>16</v>
          </cell>
          <cell r="T28">
            <v>16</v>
          </cell>
          <cell r="U28"/>
          <cell r="V28">
            <v>1</v>
          </cell>
        </row>
        <row r="29">
          <cell r="E29" t="str">
            <v>13.6</v>
          </cell>
          <cell r="F29">
            <v>6</v>
          </cell>
          <cell r="H29" t="str">
            <v>Пирогов Кирилл</v>
          </cell>
          <cell r="I29" t="str">
            <v>23.01.2008</v>
          </cell>
          <cell r="K29" t="str">
            <v>м</v>
          </cell>
          <cell r="L29" t="str">
            <v>ЮН/ДЕВ</v>
          </cell>
          <cell r="P29">
            <v>16</v>
          </cell>
          <cell r="Q29">
            <v>0</v>
          </cell>
          <cell r="R29">
            <v>2008</v>
          </cell>
          <cell r="S29">
            <v>16</v>
          </cell>
          <cell r="T29">
            <v>16</v>
          </cell>
          <cell r="U29"/>
          <cell r="V29">
            <v>1</v>
          </cell>
        </row>
        <row r="30">
          <cell r="E30" t="str">
            <v>13.8</v>
          </cell>
          <cell r="F30">
            <v>8</v>
          </cell>
          <cell r="H30" t="str">
            <v>Куклина Елизавета</v>
          </cell>
          <cell r="I30" t="str">
            <v>31.12.2008</v>
          </cell>
          <cell r="K30" t="str">
            <v>ж</v>
          </cell>
          <cell r="L30" t="str">
            <v>ЮН/ДЕВ</v>
          </cell>
          <cell r="N30">
            <v>16</v>
          </cell>
          <cell r="P30">
            <v>16</v>
          </cell>
          <cell r="Q30">
            <v>0</v>
          </cell>
          <cell r="R30">
            <v>2008</v>
          </cell>
          <cell r="S30">
            <v>16</v>
          </cell>
          <cell r="U30"/>
          <cell r="V30">
            <v>1</v>
          </cell>
        </row>
        <row r="31">
          <cell r="E31" t="str">
            <v>13.2</v>
          </cell>
          <cell r="F31">
            <v>2</v>
          </cell>
          <cell r="H31" t="str">
            <v>Глазырин Андрей</v>
          </cell>
          <cell r="I31" t="str">
            <v>03.04.2008</v>
          </cell>
          <cell r="K31" t="str">
            <v>м</v>
          </cell>
          <cell r="L31" t="str">
            <v>ЮН/ДЕВ</v>
          </cell>
          <cell r="N31">
            <v>16</v>
          </cell>
          <cell r="Q31">
            <v>0</v>
          </cell>
          <cell r="R31">
            <v>2008</v>
          </cell>
          <cell r="T31">
            <v>16</v>
          </cell>
          <cell r="U31"/>
          <cell r="V31">
            <v>1</v>
          </cell>
        </row>
        <row r="32">
          <cell r="E32" t="str">
            <v>13.5</v>
          </cell>
          <cell r="F32">
            <v>5</v>
          </cell>
          <cell r="H32" t="str">
            <v>Смирнов Глеб</v>
          </cell>
          <cell r="I32" t="str">
            <v>27.12.2007</v>
          </cell>
          <cell r="K32" t="str">
            <v>м</v>
          </cell>
          <cell r="L32" t="str">
            <v>ЮН/ДЕВ</v>
          </cell>
          <cell r="Q32">
            <v>0</v>
          </cell>
          <cell r="R32">
            <v>2007</v>
          </cell>
          <cell r="U32"/>
        </row>
        <row r="33">
          <cell r="E33" t="str">
            <v>13.7</v>
          </cell>
          <cell r="F33">
            <v>7</v>
          </cell>
          <cell r="H33" t="str">
            <v>Князева Нелли</v>
          </cell>
          <cell r="I33" t="str">
            <v>16.11.2008</v>
          </cell>
          <cell r="K33" t="str">
            <v>ж</v>
          </cell>
          <cell r="L33" t="str">
            <v>ЮН/ДЕВ</v>
          </cell>
          <cell r="N33">
            <v>16</v>
          </cell>
          <cell r="Q33">
            <v>0</v>
          </cell>
          <cell r="R33">
            <v>2008</v>
          </cell>
          <cell r="U33"/>
          <cell r="V33">
            <v>1</v>
          </cell>
        </row>
        <row r="34">
          <cell r="E34" t="str">
            <v>16.1</v>
          </cell>
          <cell r="F34">
            <v>1</v>
          </cell>
          <cell r="H34" t="str">
            <v>Чиркова Дания</v>
          </cell>
          <cell r="I34" t="str">
            <v>09.06.2008</v>
          </cell>
          <cell r="K34" t="str">
            <v>ж</v>
          </cell>
          <cell r="L34" t="str">
            <v>ЮН/ДЕВ</v>
          </cell>
          <cell r="N34">
            <v>7</v>
          </cell>
          <cell r="P34">
            <v>7</v>
          </cell>
          <cell r="Q34">
            <v>0</v>
          </cell>
          <cell r="R34">
            <v>2008</v>
          </cell>
          <cell r="S34">
            <v>7</v>
          </cell>
          <cell r="V34">
            <v>1</v>
          </cell>
        </row>
        <row r="35">
          <cell r="E35" t="str">
            <v>16.4</v>
          </cell>
          <cell r="F35">
            <v>4</v>
          </cell>
          <cell r="H35" t="str">
            <v>Игнатьев Максим</v>
          </cell>
          <cell r="I35" t="str">
            <v>02.11.2007</v>
          </cell>
          <cell r="K35" t="str">
            <v>м</v>
          </cell>
          <cell r="L35" t="str">
            <v>ЮН/ДЕВ</v>
          </cell>
          <cell r="N35">
            <v>7</v>
          </cell>
          <cell r="P35">
            <v>7</v>
          </cell>
          <cell r="Q35">
            <v>0</v>
          </cell>
          <cell r="R35">
            <v>2007</v>
          </cell>
          <cell r="S35">
            <v>7</v>
          </cell>
        </row>
        <row r="36">
          <cell r="E36" t="str">
            <v>16.5</v>
          </cell>
          <cell r="F36">
            <v>5</v>
          </cell>
          <cell r="H36" t="str">
            <v>Дмитриев Сергей</v>
          </cell>
          <cell r="I36" t="str">
            <v>18.02.2008</v>
          </cell>
          <cell r="K36" t="str">
            <v>м</v>
          </cell>
          <cell r="L36" t="str">
            <v>ЮН/ДЕВ</v>
          </cell>
          <cell r="P36">
            <v>7</v>
          </cell>
          <cell r="Q36">
            <v>0</v>
          </cell>
          <cell r="R36">
            <v>2008</v>
          </cell>
          <cell r="S36">
            <v>7</v>
          </cell>
          <cell r="T36">
            <v>7</v>
          </cell>
          <cell r="V36">
            <v>1</v>
          </cell>
        </row>
        <row r="37">
          <cell r="E37" t="str">
            <v>16.6</v>
          </cell>
          <cell r="F37">
            <v>6</v>
          </cell>
          <cell r="H37" t="str">
            <v>Ильин Валерий</v>
          </cell>
          <cell r="I37" t="str">
            <v>07.11.2008</v>
          </cell>
          <cell r="K37" t="str">
            <v>м</v>
          </cell>
          <cell r="L37" t="str">
            <v>ЮН/ДЕВ</v>
          </cell>
          <cell r="P37">
            <v>7</v>
          </cell>
          <cell r="Q37">
            <v>0</v>
          </cell>
          <cell r="R37">
            <v>2008</v>
          </cell>
          <cell r="S37">
            <v>7</v>
          </cell>
          <cell r="T37">
            <v>7</v>
          </cell>
        </row>
        <row r="38">
          <cell r="E38" t="str">
            <v>16.7</v>
          </cell>
          <cell r="F38">
            <v>7</v>
          </cell>
          <cell r="H38" t="str">
            <v>Зубко Лев</v>
          </cell>
          <cell r="I38" t="str">
            <v>25.07.2008</v>
          </cell>
          <cell r="K38" t="str">
            <v>м</v>
          </cell>
          <cell r="L38" t="str">
            <v>ЮН/ДЕВ</v>
          </cell>
          <cell r="P38">
            <v>7</v>
          </cell>
          <cell r="Q38">
            <v>0</v>
          </cell>
          <cell r="R38">
            <v>2008</v>
          </cell>
          <cell r="S38">
            <v>7</v>
          </cell>
          <cell r="T38">
            <v>7</v>
          </cell>
          <cell r="V38">
            <v>1</v>
          </cell>
        </row>
        <row r="39">
          <cell r="E39" t="str">
            <v>16.2</v>
          </cell>
          <cell r="F39">
            <v>2</v>
          </cell>
          <cell r="H39" t="str">
            <v>Ефремова Анастасия</v>
          </cell>
          <cell r="I39" t="str">
            <v>02.11.2007</v>
          </cell>
          <cell r="K39" t="str">
            <v>ж</v>
          </cell>
          <cell r="L39" t="str">
            <v>ЮН/ДЕВ</v>
          </cell>
          <cell r="N39">
            <v>7</v>
          </cell>
          <cell r="Q39">
            <v>0</v>
          </cell>
          <cell r="R39">
            <v>2007</v>
          </cell>
          <cell r="T39">
            <v>7</v>
          </cell>
          <cell r="V39">
            <v>1</v>
          </cell>
        </row>
        <row r="40">
          <cell r="E40" t="str">
            <v>16.3</v>
          </cell>
          <cell r="F40">
            <v>3</v>
          </cell>
          <cell r="H40" t="str">
            <v>Бастраков Демьян</v>
          </cell>
          <cell r="I40" t="str">
            <v>16.07.2008</v>
          </cell>
          <cell r="K40" t="str">
            <v>м</v>
          </cell>
          <cell r="L40" t="str">
            <v>ЮН/ДЕВ</v>
          </cell>
          <cell r="N40">
            <v>7</v>
          </cell>
          <cell r="Q40">
            <v>0</v>
          </cell>
          <cell r="R40">
            <v>2008</v>
          </cell>
          <cell r="T40">
            <v>7</v>
          </cell>
          <cell r="V40">
            <v>1</v>
          </cell>
        </row>
        <row r="41">
          <cell r="E41" t="str">
            <v>16.8</v>
          </cell>
          <cell r="F41">
            <v>8</v>
          </cell>
          <cell r="H41" t="str">
            <v>Каюмов Амирхан</v>
          </cell>
          <cell r="I41" t="str">
            <v>25.12.2007</v>
          </cell>
          <cell r="K41" t="str">
            <v>м</v>
          </cell>
          <cell r="L41" t="str">
            <v>ЮН/ДЕВ</v>
          </cell>
          <cell r="Q41">
            <v>0</v>
          </cell>
          <cell r="R41">
            <v>2007</v>
          </cell>
        </row>
        <row r="42">
          <cell r="E42" t="str">
            <v>4.1</v>
          </cell>
          <cell r="F42">
            <v>1</v>
          </cell>
          <cell r="H42" t="str">
            <v>Иванов Игорь</v>
          </cell>
          <cell r="I42" t="str">
            <v>14.09.2008</v>
          </cell>
          <cell r="K42" t="str">
            <v>м</v>
          </cell>
          <cell r="L42" t="str">
            <v>ЮН/ДЕВ</v>
          </cell>
          <cell r="P42">
            <v>9</v>
          </cell>
          <cell r="Q42">
            <v>0</v>
          </cell>
          <cell r="R42">
            <v>2008</v>
          </cell>
          <cell r="S42">
            <v>9</v>
          </cell>
          <cell r="V42">
            <v>1</v>
          </cell>
        </row>
        <row r="43">
          <cell r="E43" t="str">
            <v>4.2</v>
          </cell>
          <cell r="F43">
            <v>2</v>
          </cell>
          <cell r="H43" t="str">
            <v xml:space="preserve">Байков Константин </v>
          </cell>
          <cell r="I43" t="str">
            <v>31.07.2008</v>
          </cell>
          <cell r="K43" t="str">
            <v>м</v>
          </cell>
          <cell r="L43" t="str">
            <v>ЮН/ДЕВ</v>
          </cell>
          <cell r="P43">
            <v>9</v>
          </cell>
          <cell r="Q43">
            <v>0</v>
          </cell>
          <cell r="R43">
            <v>2008</v>
          </cell>
          <cell r="S43">
            <v>9</v>
          </cell>
          <cell r="T43">
            <v>9</v>
          </cell>
          <cell r="V43">
            <v>1</v>
          </cell>
        </row>
        <row r="44">
          <cell r="E44" t="str">
            <v>4.3</v>
          </cell>
          <cell r="F44">
            <v>3</v>
          </cell>
          <cell r="H44" t="str">
            <v xml:space="preserve">Шабруков Максим </v>
          </cell>
          <cell r="I44" t="str">
            <v>12.09.2009</v>
          </cell>
          <cell r="K44" t="str">
            <v>м</v>
          </cell>
          <cell r="L44" t="str">
            <v>ЮН/ДЕВ</v>
          </cell>
          <cell r="P44">
            <v>9</v>
          </cell>
          <cell r="Q44">
            <v>0</v>
          </cell>
          <cell r="R44">
            <v>2009</v>
          </cell>
          <cell r="S44">
            <v>9</v>
          </cell>
          <cell r="T44">
            <v>9</v>
          </cell>
          <cell r="V44">
            <v>1</v>
          </cell>
        </row>
        <row r="45">
          <cell r="E45" t="str">
            <v>4.6</v>
          </cell>
          <cell r="F45">
            <v>6</v>
          </cell>
          <cell r="H45" t="str">
            <v>Самигуллина Ляйсан</v>
          </cell>
          <cell r="I45" t="str">
            <v>09.10.2009</v>
          </cell>
          <cell r="K45" t="str">
            <v>ж</v>
          </cell>
          <cell r="L45" t="str">
            <v>ЮН/ДЕВ</v>
          </cell>
          <cell r="N45">
            <v>9</v>
          </cell>
          <cell r="P45">
            <v>9</v>
          </cell>
          <cell r="Q45">
            <v>0</v>
          </cell>
          <cell r="R45">
            <v>2009</v>
          </cell>
          <cell r="S45">
            <v>9</v>
          </cell>
          <cell r="V45">
            <v>1</v>
          </cell>
        </row>
        <row r="46">
          <cell r="E46" t="str">
            <v>4.8</v>
          </cell>
          <cell r="F46">
            <v>8</v>
          </cell>
          <cell r="H46" t="str">
            <v>Шурыгина Мария</v>
          </cell>
          <cell r="I46" t="str">
            <v>27.10.2008</v>
          </cell>
          <cell r="K46" t="str">
            <v>ж</v>
          </cell>
          <cell r="L46" t="str">
            <v>ЮН/ДЕВ</v>
          </cell>
          <cell r="P46">
            <v>9</v>
          </cell>
          <cell r="Q46">
            <v>0</v>
          </cell>
          <cell r="R46">
            <v>2008</v>
          </cell>
          <cell r="S46">
            <v>9</v>
          </cell>
          <cell r="T46" t="str">
            <v xml:space="preserve"> </v>
          </cell>
          <cell r="V46">
            <v>1</v>
          </cell>
        </row>
        <row r="47">
          <cell r="E47" t="str">
            <v>4.4</v>
          </cell>
          <cell r="F47">
            <v>4</v>
          </cell>
          <cell r="H47" t="str">
            <v>Евграфов Никита</v>
          </cell>
          <cell r="I47" t="str">
            <v>13.09.2007</v>
          </cell>
          <cell r="K47" t="str">
            <v>м</v>
          </cell>
          <cell r="L47" t="str">
            <v>ЮН/ДЕВ</v>
          </cell>
          <cell r="N47">
            <v>9</v>
          </cell>
          <cell r="Q47">
            <v>0</v>
          </cell>
          <cell r="R47">
            <v>2007</v>
          </cell>
          <cell r="T47">
            <v>9</v>
          </cell>
          <cell r="V47">
            <v>1</v>
          </cell>
        </row>
        <row r="48">
          <cell r="E48" t="str">
            <v>4.5</v>
          </cell>
          <cell r="F48">
            <v>5</v>
          </cell>
          <cell r="H48" t="str">
            <v>Демьянов Данил</v>
          </cell>
          <cell r="I48" t="str">
            <v>23.09.2007</v>
          </cell>
          <cell r="K48" t="str">
            <v>м</v>
          </cell>
          <cell r="L48" t="str">
            <v>ЮН/ДЕВ</v>
          </cell>
          <cell r="N48">
            <v>9</v>
          </cell>
          <cell r="Q48">
            <v>0</v>
          </cell>
          <cell r="R48">
            <v>2007</v>
          </cell>
          <cell r="T48">
            <v>9</v>
          </cell>
          <cell r="V48">
            <v>1</v>
          </cell>
        </row>
        <row r="49">
          <cell r="E49" t="str">
            <v>4.7</v>
          </cell>
          <cell r="F49">
            <v>7</v>
          </cell>
          <cell r="H49" t="str">
            <v>Рыжакова Кристина</v>
          </cell>
          <cell r="I49" t="str">
            <v>07.10.2009</v>
          </cell>
          <cell r="K49" t="str">
            <v>ж</v>
          </cell>
          <cell r="L49" t="str">
            <v>ЮН/ДЕВ</v>
          </cell>
          <cell r="N49">
            <v>9</v>
          </cell>
          <cell r="Q49">
            <v>0</v>
          </cell>
          <cell r="R49">
            <v>2009</v>
          </cell>
          <cell r="T49">
            <v>9</v>
          </cell>
          <cell r="V49">
            <v>1</v>
          </cell>
        </row>
        <row r="50">
          <cell r="E50" t="str">
            <v>3.1</v>
          </cell>
          <cell r="F50">
            <v>1</v>
          </cell>
          <cell r="H50" t="str">
            <v xml:space="preserve">Гагарин Степан </v>
          </cell>
          <cell r="I50" t="str">
            <v>06.02.2006</v>
          </cell>
          <cell r="K50" t="str">
            <v>м</v>
          </cell>
          <cell r="L50" t="str">
            <v>ЮН/ДЕВ</v>
          </cell>
          <cell r="P50">
            <v>8</v>
          </cell>
          <cell r="Q50">
            <v>0</v>
          </cell>
          <cell r="R50">
            <v>2006</v>
          </cell>
          <cell r="S50">
            <v>8</v>
          </cell>
          <cell r="T50">
            <v>8</v>
          </cell>
          <cell r="V50">
            <v>1</v>
          </cell>
        </row>
        <row r="51">
          <cell r="E51" t="str">
            <v>3.3</v>
          </cell>
          <cell r="F51">
            <v>3</v>
          </cell>
          <cell r="H51" t="str">
            <v>Иванов Кирилл</v>
          </cell>
          <cell r="I51" t="str">
            <v>01.07.2006</v>
          </cell>
          <cell r="K51" t="str">
            <v>м</v>
          </cell>
          <cell r="L51" t="str">
            <v>ЮН/ДЕВ</v>
          </cell>
          <cell r="N51">
            <v>8</v>
          </cell>
          <cell r="P51">
            <v>8</v>
          </cell>
          <cell r="Q51">
            <v>0</v>
          </cell>
          <cell r="R51">
            <v>2006</v>
          </cell>
          <cell r="S51">
            <v>8</v>
          </cell>
          <cell r="V51">
            <v>1</v>
          </cell>
        </row>
        <row r="52">
          <cell r="E52" t="str">
            <v>3.5</v>
          </cell>
          <cell r="F52">
            <v>5</v>
          </cell>
          <cell r="H52" t="str">
            <v>Нефёдова Елизавета</v>
          </cell>
          <cell r="I52" t="str">
            <v>12.09.2006</v>
          </cell>
          <cell r="K52" t="str">
            <v>ж</v>
          </cell>
          <cell r="L52" t="str">
            <v>ЮН/ДЕВ</v>
          </cell>
          <cell r="N52">
            <v>8</v>
          </cell>
          <cell r="P52">
            <v>8</v>
          </cell>
          <cell r="Q52">
            <v>0</v>
          </cell>
          <cell r="R52">
            <v>2006</v>
          </cell>
          <cell r="S52">
            <v>8</v>
          </cell>
          <cell r="T52">
            <v>8</v>
          </cell>
          <cell r="V52">
            <v>1</v>
          </cell>
        </row>
        <row r="53">
          <cell r="E53" t="str">
            <v>3.6</v>
          </cell>
          <cell r="F53">
            <v>6</v>
          </cell>
          <cell r="H53" t="str">
            <v>Петров Артём</v>
          </cell>
          <cell r="I53" t="str">
            <v>25.11.2005</v>
          </cell>
          <cell r="K53" t="str">
            <v>м</v>
          </cell>
          <cell r="L53" t="str">
            <v>ЮН/ДЕВ</v>
          </cell>
          <cell r="N53">
            <v>8</v>
          </cell>
          <cell r="P53">
            <v>8</v>
          </cell>
          <cell r="Q53">
            <v>0</v>
          </cell>
          <cell r="R53">
            <v>2005</v>
          </cell>
          <cell r="S53">
            <v>8</v>
          </cell>
          <cell r="T53">
            <v>8</v>
          </cell>
          <cell r="V53">
            <v>1</v>
          </cell>
        </row>
        <row r="54">
          <cell r="E54" t="str">
            <v>3.7</v>
          </cell>
          <cell r="F54">
            <v>7</v>
          </cell>
          <cell r="H54" t="str">
            <v>Романов Кирилл</v>
          </cell>
          <cell r="I54" t="str">
            <v>22.02.2006</v>
          </cell>
          <cell r="K54" t="str">
            <v>м</v>
          </cell>
          <cell r="L54" t="str">
            <v>ЮН/ДЕВ</v>
          </cell>
          <cell r="P54">
            <v>8</v>
          </cell>
          <cell r="Q54">
            <v>0</v>
          </cell>
          <cell r="R54">
            <v>2006</v>
          </cell>
          <cell r="S54">
            <v>8</v>
          </cell>
          <cell r="V54">
            <v>1</v>
          </cell>
        </row>
        <row r="55">
          <cell r="E55" t="str">
            <v>3.8</v>
          </cell>
          <cell r="F55">
            <v>8</v>
          </cell>
          <cell r="H55" t="str">
            <v>Шлычкова Екатерина</v>
          </cell>
          <cell r="I55" t="str">
            <v>20.06.2005</v>
          </cell>
          <cell r="K55" t="str">
            <v>ж</v>
          </cell>
          <cell r="L55" t="str">
            <v>ЮН/ДЕВ</v>
          </cell>
          <cell r="P55">
            <v>8</v>
          </cell>
          <cell r="Q55">
            <v>0</v>
          </cell>
          <cell r="R55">
            <v>2005</v>
          </cell>
          <cell r="S55">
            <v>8</v>
          </cell>
          <cell r="V55">
            <v>1</v>
          </cell>
        </row>
        <row r="56">
          <cell r="E56" t="str">
            <v>3.2</v>
          </cell>
          <cell r="F56">
            <v>2</v>
          </cell>
          <cell r="H56" t="str">
            <v>Зырянова Кира</v>
          </cell>
          <cell r="I56" t="str">
            <v>15.02.2007</v>
          </cell>
          <cell r="K56" t="str">
            <v>ж</v>
          </cell>
          <cell r="L56" t="str">
            <v>ЮН/ДЕВ</v>
          </cell>
          <cell r="Q56">
            <v>0</v>
          </cell>
          <cell r="R56">
            <v>2007</v>
          </cell>
          <cell r="T56">
            <v>8</v>
          </cell>
          <cell r="V56">
            <v>1</v>
          </cell>
        </row>
        <row r="57">
          <cell r="E57" t="str">
            <v>3.4</v>
          </cell>
          <cell r="F57">
            <v>4</v>
          </cell>
          <cell r="H57" t="str">
            <v xml:space="preserve">Иванова Анастасия </v>
          </cell>
          <cell r="I57" t="str">
            <v>25.04.2008</v>
          </cell>
          <cell r="K57" t="str">
            <v>ж</v>
          </cell>
          <cell r="L57" t="str">
            <v>ЮН/ДЕВ</v>
          </cell>
          <cell r="N57">
            <v>8</v>
          </cell>
          <cell r="Q57">
            <v>0</v>
          </cell>
          <cell r="R57">
            <v>2008</v>
          </cell>
          <cell r="T57">
            <v>8</v>
          </cell>
          <cell r="V57">
            <v>1</v>
          </cell>
        </row>
        <row r="58">
          <cell r="E58" t="str">
            <v>2.1</v>
          </cell>
          <cell r="F58">
            <v>1</v>
          </cell>
          <cell r="H58" t="str">
            <v>Хохлов Леонид</v>
          </cell>
          <cell r="I58" t="str">
            <v>23.01.2006</v>
          </cell>
          <cell r="K58" t="str">
            <v>м</v>
          </cell>
          <cell r="L58" t="str">
            <v>ЮН/ДЕВ</v>
          </cell>
          <cell r="N58">
            <v>14</v>
          </cell>
          <cell r="P58">
            <v>14</v>
          </cell>
          <cell r="Q58">
            <v>0</v>
          </cell>
          <cell r="R58">
            <v>2006</v>
          </cell>
          <cell r="S58">
            <v>14</v>
          </cell>
          <cell r="T58">
            <v>14</v>
          </cell>
          <cell r="U58"/>
          <cell r="V58">
            <v>1</v>
          </cell>
        </row>
        <row r="59">
          <cell r="E59" t="str">
            <v>2.3</v>
          </cell>
          <cell r="F59">
            <v>3</v>
          </cell>
          <cell r="H59" t="str">
            <v>Тюлькин Даниил</v>
          </cell>
          <cell r="I59" t="str">
            <v xml:space="preserve">23.08.2006 </v>
          </cell>
          <cell r="K59" t="str">
            <v>м</v>
          </cell>
          <cell r="L59" t="str">
            <v>ЮН/ДЕВ</v>
          </cell>
          <cell r="P59">
            <v>14</v>
          </cell>
          <cell r="Q59">
            <v>0</v>
          </cell>
          <cell r="R59">
            <v>2006</v>
          </cell>
          <cell r="S59">
            <v>14</v>
          </cell>
          <cell r="U59"/>
          <cell r="V59">
            <v>1</v>
          </cell>
        </row>
        <row r="60">
          <cell r="E60" t="str">
            <v>2.5</v>
          </cell>
          <cell r="F60">
            <v>5</v>
          </cell>
          <cell r="H60" t="str">
            <v>Веселов Дмитрий</v>
          </cell>
          <cell r="I60" t="str">
            <v>04.10.2006</v>
          </cell>
          <cell r="K60" t="str">
            <v>м</v>
          </cell>
          <cell r="L60" t="str">
            <v>ЮН/ДЕВ</v>
          </cell>
          <cell r="P60">
            <v>14</v>
          </cell>
          <cell r="Q60">
            <v>0</v>
          </cell>
          <cell r="R60">
            <v>2006</v>
          </cell>
          <cell r="S60">
            <v>14</v>
          </cell>
          <cell r="T60">
            <v>14</v>
          </cell>
          <cell r="U60"/>
          <cell r="V60">
            <v>1</v>
          </cell>
        </row>
        <row r="61">
          <cell r="E61" t="str">
            <v>2.6</v>
          </cell>
          <cell r="F61">
            <v>6</v>
          </cell>
          <cell r="H61" t="str">
            <v>Кузьминых Никита</v>
          </cell>
          <cell r="I61" t="str">
            <v>19.04.2006</v>
          </cell>
          <cell r="K61" t="str">
            <v>м</v>
          </cell>
          <cell r="L61" t="str">
            <v>ЮН/ДЕВ</v>
          </cell>
          <cell r="N61">
            <v>14</v>
          </cell>
          <cell r="P61">
            <v>14</v>
          </cell>
          <cell r="Q61">
            <v>0</v>
          </cell>
          <cell r="R61">
            <v>2006</v>
          </cell>
          <cell r="S61">
            <v>14</v>
          </cell>
          <cell r="T61">
            <v>14</v>
          </cell>
          <cell r="U61"/>
          <cell r="V61">
            <v>1</v>
          </cell>
        </row>
        <row r="62">
          <cell r="E62" t="str">
            <v>2.7</v>
          </cell>
          <cell r="F62">
            <v>7</v>
          </cell>
          <cell r="H62" t="str">
            <v>Седых Анна</v>
          </cell>
          <cell r="I62" t="str">
            <v>04.08.2006</v>
          </cell>
          <cell r="K62" t="str">
            <v>ж</v>
          </cell>
          <cell r="L62" t="str">
            <v>ЮН/ДЕВ</v>
          </cell>
          <cell r="N62">
            <v>14</v>
          </cell>
          <cell r="P62">
            <v>14</v>
          </cell>
          <cell r="Q62">
            <v>0</v>
          </cell>
          <cell r="R62">
            <v>2006</v>
          </cell>
          <cell r="S62">
            <v>14</v>
          </cell>
          <cell r="U62"/>
          <cell r="V62">
            <v>1</v>
          </cell>
        </row>
        <row r="63">
          <cell r="E63" t="str">
            <v>2.8</v>
          </cell>
          <cell r="F63">
            <v>8</v>
          </cell>
          <cell r="H63" t="str">
            <v>Александрова Анастасия</v>
          </cell>
          <cell r="I63" t="str">
            <v>29.11.2005</v>
          </cell>
          <cell r="K63" t="str">
            <v>ж</v>
          </cell>
          <cell r="L63" t="str">
            <v>ЮН/ДЕВ</v>
          </cell>
          <cell r="N63">
            <v>14</v>
          </cell>
          <cell r="P63">
            <v>14</v>
          </cell>
          <cell r="Q63">
            <v>0</v>
          </cell>
          <cell r="R63">
            <v>2005</v>
          </cell>
          <cell r="S63">
            <v>14</v>
          </cell>
          <cell r="U63"/>
          <cell r="V63">
            <v>1</v>
          </cell>
        </row>
        <row r="64">
          <cell r="E64" t="str">
            <v>2.2</v>
          </cell>
          <cell r="F64">
            <v>2</v>
          </cell>
          <cell r="H64" t="str">
            <v>Тупинов Дмитрий</v>
          </cell>
          <cell r="I64" t="str">
            <v>23.05.2006</v>
          </cell>
          <cell r="K64" t="str">
            <v>м</v>
          </cell>
          <cell r="L64" t="str">
            <v>ЮН/ДЕВ</v>
          </cell>
          <cell r="Q64">
            <v>0</v>
          </cell>
          <cell r="R64">
            <v>2006</v>
          </cell>
          <cell r="T64">
            <v>14</v>
          </cell>
          <cell r="U64"/>
          <cell r="V64">
            <v>1</v>
          </cell>
        </row>
        <row r="65">
          <cell r="E65" t="str">
            <v>2.4</v>
          </cell>
          <cell r="F65">
            <v>4</v>
          </cell>
          <cell r="H65" t="str">
            <v>Свистунов Никита</v>
          </cell>
          <cell r="I65" t="str">
            <v>24.05.2006</v>
          </cell>
          <cell r="K65" t="str">
            <v>м</v>
          </cell>
          <cell r="L65" t="str">
            <v>ЮН/ДЕВ</v>
          </cell>
          <cell r="Q65">
            <v>0</v>
          </cell>
          <cell r="R65">
            <v>2006</v>
          </cell>
          <cell r="T65">
            <v>14</v>
          </cell>
          <cell r="U65"/>
          <cell r="V65">
            <v>1</v>
          </cell>
        </row>
        <row r="66">
          <cell r="E66" t="str">
            <v>10.1</v>
          </cell>
          <cell r="F66">
            <v>1</v>
          </cell>
          <cell r="H66" t="str">
            <v>Скулкин Алексей</v>
          </cell>
          <cell r="I66" t="str">
            <v>06.12.2007</v>
          </cell>
          <cell r="K66" t="str">
            <v>м</v>
          </cell>
          <cell r="L66" t="str">
            <v>ЮН/ДЕВ</v>
          </cell>
          <cell r="N66">
            <v>11</v>
          </cell>
          <cell r="P66">
            <v>11</v>
          </cell>
          <cell r="Q66">
            <v>0</v>
          </cell>
          <cell r="R66">
            <v>2007</v>
          </cell>
          <cell r="S66">
            <v>11</v>
          </cell>
          <cell r="T66">
            <v>11</v>
          </cell>
          <cell r="V66">
            <v>1</v>
          </cell>
        </row>
        <row r="67">
          <cell r="E67" t="str">
            <v>10.2</v>
          </cell>
          <cell r="F67">
            <v>2</v>
          </cell>
          <cell r="H67" t="str">
            <v>Клюкин Матвей</v>
          </cell>
          <cell r="I67" t="str">
            <v>24.11.2008</v>
          </cell>
          <cell r="K67" t="str">
            <v>м</v>
          </cell>
          <cell r="L67" t="str">
            <v>ЮН/ДЕВ</v>
          </cell>
          <cell r="P67">
            <v>11</v>
          </cell>
          <cell r="Q67">
            <v>0</v>
          </cell>
          <cell r="R67">
            <v>2008</v>
          </cell>
          <cell r="S67">
            <v>11</v>
          </cell>
          <cell r="T67">
            <v>11</v>
          </cell>
          <cell r="V67">
            <v>1</v>
          </cell>
        </row>
        <row r="68">
          <cell r="E68" t="str">
            <v>10.3</v>
          </cell>
          <cell r="F68">
            <v>3</v>
          </cell>
          <cell r="H68" t="str">
            <v>Соколов Александр</v>
          </cell>
          <cell r="I68" t="str">
            <v>03.04.2009</v>
          </cell>
          <cell r="K68" t="str">
            <v>м</v>
          </cell>
          <cell r="L68" t="str">
            <v>ЮН/ДЕВ</v>
          </cell>
          <cell r="P68">
            <v>11</v>
          </cell>
          <cell r="Q68">
            <v>0</v>
          </cell>
          <cell r="R68">
            <v>2009</v>
          </cell>
          <cell r="S68">
            <v>11</v>
          </cell>
          <cell r="T68">
            <v>11</v>
          </cell>
          <cell r="V68">
            <v>1</v>
          </cell>
        </row>
        <row r="69">
          <cell r="E69" t="str">
            <v>10.4</v>
          </cell>
          <cell r="F69">
            <v>4</v>
          </cell>
          <cell r="H69" t="str">
            <v>Блинов Вадим</v>
          </cell>
          <cell r="I69" t="str">
            <v>31.07.2008</v>
          </cell>
          <cell r="K69" t="str">
            <v>м</v>
          </cell>
          <cell r="L69" t="str">
            <v>ЮН/ДЕВ</v>
          </cell>
          <cell r="N69">
            <v>11</v>
          </cell>
          <cell r="P69">
            <v>11</v>
          </cell>
          <cell r="Q69">
            <v>0</v>
          </cell>
          <cell r="R69">
            <v>2008</v>
          </cell>
          <cell r="S69">
            <v>11</v>
          </cell>
          <cell r="T69">
            <v>11</v>
          </cell>
          <cell r="V69">
            <v>1</v>
          </cell>
        </row>
        <row r="70">
          <cell r="E70" t="str">
            <v>10.6</v>
          </cell>
          <cell r="F70">
            <v>6</v>
          </cell>
          <cell r="H70" t="str">
            <v>Грязин Иван</v>
          </cell>
          <cell r="I70" t="str">
            <v>02.03.2008</v>
          </cell>
          <cell r="K70" t="str">
            <v>м</v>
          </cell>
          <cell r="L70" t="str">
            <v>ЮН/ДЕВ</v>
          </cell>
          <cell r="P70">
            <v>11</v>
          </cell>
          <cell r="Q70">
            <v>0</v>
          </cell>
          <cell r="R70">
            <v>2008</v>
          </cell>
          <cell r="S70">
            <v>11</v>
          </cell>
          <cell r="T70">
            <v>11</v>
          </cell>
          <cell r="V70">
            <v>1</v>
          </cell>
        </row>
        <row r="71">
          <cell r="E71" t="str">
            <v>10.7</v>
          </cell>
          <cell r="F71">
            <v>7</v>
          </cell>
          <cell r="H71" t="str">
            <v>Аптуллина Даяна</v>
          </cell>
          <cell r="I71" t="str">
            <v>07.01.2008</v>
          </cell>
          <cell r="K71" t="str">
            <v>ж</v>
          </cell>
          <cell r="L71" t="str">
            <v>ЮН/ДЕВ</v>
          </cell>
          <cell r="N71">
            <v>11</v>
          </cell>
          <cell r="P71">
            <v>11</v>
          </cell>
          <cell r="Q71">
            <v>0</v>
          </cell>
          <cell r="R71">
            <v>2008</v>
          </cell>
          <cell r="S71">
            <v>11</v>
          </cell>
          <cell r="V71">
            <v>1</v>
          </cell>
        </row>
        <row r="72">
          <cell r="E72" t="str">
            <v>10.5</v>
          </cell>
          <cell r="F72">
            <v>5</v>
          </cell>
          <cell r="H72" t="str">
            <v>Османов Андрей</v>
          </cell>
          <cell r="I72" t="str">
            <v>10.03.2006</v>
          </cell>
          <cell r="K72" t="str">
            <v>м</v>
          </cell>
          <cell r="L72" t="str">
            <v>ЮН/ДЕВ</v>
          </cell>
          <cell r="Q72">
            <v>0</v>
          </cell>
          <cell r="R72">
            <v>2006</v>
          </cell>
          <cell r="V72">
            <v>1</v>
          </cell>
        </row>
        <row r="73">
          <cell r="E73" t="str">
            <v>10.8</v>
          </cell>
          <cell r="F73">
            <v>8</v>
          </cell>
          <cell r="H73" t="str">
            <v>Михеева Юлиана</v>
          </cell>
          <cell r="I73" t="str">
            <v>29.04.2008</v>
          </cell>
          <cell r="K73" t="str">
            <v>ж</v>
          </cell>
          <cell r="L73" t="str">
            <v>ЮН/ДЕВ</v>
          </cell>
          <cell r="N73">
            <v>11</v>
          </cell>
          <cell r="Q73">
            <v>0</v>
          </cell>
          <cell r="R73">
            <v>2008</v>
          </cell>
          <cell r="V73">
            <v>1</v>
          </cell>
        </row>
        <row r="74">
          <cell r="E74" t="str">
            <v>19.1</v>
          </cell>
          <cell r="F74">
            <v>1</v>
          </cell>
          <cell r="H74" t="str">
            <v>Баскова Полина</v>
          </cell>
          <cell r="I74" t="str">
            <v>01.09.2008</v>
          </cell>
          <cell r="K74" t="str">
            <v>ж</v>
          </cell>
          <cell r="L74" t="str">
            <v>ЮН/ДЕВ</v>
          </cell>
          <cell r="N74">
            <v>19</v>
          </cell>
          <cell r="P74">
            <v>19</v>
          </cell>
          <cell r="Q74">
            <v>0</v>
          </cell>
          <cell r="R74">
            <v>2008</v>
          </cell>
          <cell r="S74">
            <v>19</v>
          </cell>
          <cell r="U74"/>
          <cell r="V74">
            <v>1</v>
          </cell>
        </row>
        <row r="75">
          <cell r="E75" t="str">
            <v>19.2</v>
          </cell>
          <cell r="F75">
            <v>2</v>
          </cell>
          <cell r="H75" t="str">
            <v>Иванова Ольга</v>
          </cell>
          <cell r="I75" t="str">
            <v>13.02.2009</v>
          </cell>
          <cell r="K75" t="str">
            <v>ж</v>
          </cell>
          <cell r="L75" t="str">
            <v>ЮН/ДЕВ</v>
          </cell>
          <cell r="P75">
            <v>19</v>
          </cell>
          <cell r="Q75">
            <v>0</v>
          </cell>
          <cell r="R75">
            <v>2009</v>
          </cell>
          <cell r="S75">
            <v>19</v>
          </cell>
          <cell r="T75">
            <v>19</v>
          </cell>
          <cell r="U75"/>
          <cell r="V75">
            <v>1</v>
          </cell>
        </row>
        <row r="76">
          <cell r="E76" t="str">
            <v>19.3</v>
          </cell>
          <cell r="F76">
            <v>3</v>
          </cell>
          <cell r="H76" t="str">
            <v>Иванов Кирилл</v>
          </cell>
          <cell r="I76" t="str">
            <v>02.12.2008</v>
          </cell>
          <cell r="K76" t="str">
            <v>м</v>
          </cell>
          <cell r="L76" t="str">
            <v>ЮН/ДЕВ</v>
          </cell>
          <cell r="P76">
            <v>19</v>
          </cell>
          <cell r="Q76">
            <v>0</v>
          </cell>
          <cell r="R76">
            <v>2008</v>
          </cell>
          <cell r="S76">
            <v>19</v>
          </cell>
          <cell r="T76">
            <v>19</v>
          </cell>
          <cell r="U76"/>
          <cell r="V76">
            <v>1</v>
          </cell>
        </row>
        <row r="77">
          <cell r="E77" t="str">
            <v>19.6</v>
          </cell>
          <cell r="F77">
            <v>6</v>
          </cell>
          <cell r="H77" t="str">
            <v>Киселев Тимур</v>
          </cell>
          <cell r="I77" t="str">
            <v>12.07.2009</v>
          </cell>
          <cell r="K77" t="str">
            <v>м</v>
          </cell>
          <cell r="L77" t="str">
            <v>ЮН/ДЕВ</v>
          </cell>
          <cell r="N77">
            <v>19</v>
          </cell>
          <cell r="P77">
            <v>19</v>
          </cell>
          <cell r="Q77">
            <v>0</v>
          </cell>
          <cell r="R77">
            <v>2009</v>
          </cell>
          <cell r="S77">
            <v>19</v>
          </cell>
          <cell r="U77"/>
          <cell r="V77">
            <v>1</v>
          </cell>
        </row>
        <row r="78">
          <cell r="E78" t="str">
            <v>19.7</v>
          </cell>
          <cell r="F78">
            <v>7</v>
          </cell>
          <cell r="H78" t="str">
            <v>Закирьянов Амир</v>
          </cell>
          <cell r="I78" t="str">
            <v>29.06.2009</v>
          </cell>
          <cell r="K78" t="str">
            <v>м</v>
          </cell>
          <cell r="L78" t="str">
            <v>ЮН/ДЕВ</v>
          </cell>
          <cell r="N78">
            <v>19</v>
          </cell>
          <cell r="P78">
            <v>19</v>
          </cell>
          <cell r="Q78">
            <v>0</v>
          </cell>
          <cell r="R78">
            <v>2009</v>
          </cell>
          <cell r="S78">
            <v>19</v>
          </cell>
          <cell r="T78">
            <v>19</v>
          </cell>
          <cell r="U78"/>
          <cell r="V78">
            <v>1</v>
          </cell>
        </row>
        <row r="79">
          <cell r="E79" t="str">
            <v>19.4</v>
          </cell>
          <cell r="F79">
            <v>4</v>
          </cell>
          <cell r="H79" t="str">
            <v>Софронова Екатерина</v>
          </cell>
          <cell r="I79" t="str">
            <v>22.09.2009</v>
          </cell>
          <cell r="K79" t="str">
            <v>ж</v>
          </cell>
          <cell r="L79" t="str">
            <v>ЮН/ДЕВ</v>
          </cell>
          <cell r="N79">
            <v>19</v>
          </cell>
          <cell r="Q79">
            <v>0</v>
          </cell>
          <cell r="R79">
            <v>2009</v>
          </cell>
          <cell r="U79"/>
          <cell r="V79">
            <v>1</v>
          </cell>
        </row>
        <row r="80">
          <cell r="E80" t="str">
            <v>19.5</v>
          </cell>
          <cell r="F80">
            <v>5</v>
          </cell>
          <cell r="H80" t="str">
            <v>Кудрявцев Миахаил</v>
          </cell>
          <cell r="I80" t="str">
            <v>11.08.2009</v>
          </cell>
          <cell r="K80" t="str">
            <v>м</v>
          </cell>
          <cell r="L80" t="str">
            <v>ЮН/ДЕВ</v>
          </cell>
          <cell r="Q80">
            <v>0</v>
          </cell>
          <cell r="R80">
            <v>2009</v>
          </cell>
          <cell r="T80">
            <v>19</v>
          </cell>
          <cell r="U80"/>
          <cell r="V80">
            <v>1</v>
          </cell>
        </row>
        <row r="81">
          <cell r="E81" t="str">
            <v>19.8</v>
          </cell>
          <cell r="F81">
            <v>8</v>
          </cell>
          <cell r="H81" t="str">
            <v>Апремов Егор</v>
          </cell>
          <cell r="I81" t="str">
            <v>13.09.2008</v>
          </cell>
          <cell r="K81" t="str">
            <v>м</v>
          </cell>
          <cell r="L81" t="str">
            <v>ЮН/ДЕВ</v>
          </cell>
          <cell r="Q81">
            <v>0</v>
          </cell>
          <cell r="R81">
            <v>2008</v>
          </cell>
          <cell r="T81">
            <v>19</v>
          </cell>
          <cell r="U81"/>
          <cell r="V81">
            <v>1</v>
          </cell>
        </row>
        <row r="82">
          <cell r="E82" t="str">
            <v>12.1</v>
          </cell>
          <cell r="F82">
            <v>1</v>
          </cell>
          <cell r="H82" t="str">
            <v>Новосёлов Данила</v>
          </cell>
          <cell r="I82" t="str">
            <v>01.03.2008</v>
          </cell>
          <cell r="K82" t="str">
            <v>м</v>
          </cell>
          <cell r="L82" t="str">
            <v>ЮН/ДЕВ</v>
          </cell>
          <cell r="N82">
            <v>10</v>
          </cell>
          <cell r="P82">
            <v>10</v>
          </cell>
          <cell r="Q82">
            <v>0</v>
          </cell>
          <cell r="R82">
            <v>2008</v>
          </cell>
          <cell r="S82">
            <v>10</v>
          </cell>
          <cell r="T82">
            <v>10</v>
          </cell>
          <cell r="V82">
            <v>1</v>
          </cell>
        </row>
        <row r="83">
          <cell r="E83" t="str">
            <v>12.2</v>
          </cell>
          <cell r="F83">
            <v>2</v>
          </cell>
          <cell r="H83" t="str">
            <v>Матвеев Степан</v>
          </cell>
          <cell r="I83" t="str">
            <v>15.07.2008</v>
          </cell>
          <cell r="K83" t="str">
            <v>м</v>
          </cell>
          <cell r="L83" t="str">
            <v>ЮН/ДЕВ</v>
          </cell>
          <cell r="N83">
            <v>10</v>
          </cell>
          <cell r="P83">
            <v>10</v>
          </cell>
          <cell r="Q83">
            <v>0</v>
          </cell>
          <cell r="R83">
            <v>2008</v>
          </cell>
          <cell r="S83">
            <v>10</v>
          </cell>
          <cell r="T83">
            <v>10</v>
          </cell>
          <cell r="V83">
            <v>1</v>
          </cell>
        </row>
        <row r="84">
          <cell r="E84" t="str">
            <v>12.3</v>
          </cell>
          <cell r="F84">
            <v>3</v>
          </cell>
          <cell r="H84" t="str">
            <v>Шабалин Артём</v>
          </cell>
          <cell r="I84" t="str">
            <v>19.03.2008</v>
          </cell>
          <cell r="K84" t="str">
            <v>м</v>
          </cell>
          <cell r="L84" t="str">
            <v>ЮН/ДЕВ</v>
          </cell>
          <cell r="P84">
            <v>10</v>
          </cell>
          <cell r="Q84">
            <v>0</v>
          </cell>
          <cell r="R84">
            <v>2008</v>
          </cell>
          <cell r="S84">
            <v>10</v>
          </cell>
          <cell r="T84">
            <v>10</v>
          </cell>
          <cell r="V84">
            <v>1</v>
          </cell>
        </row>
        <row r="85">
          <cell r="E85" t="str">
            <v>12.4</v>
          </cell>
          <cell r="F85">
            <v>4</v>
          </cell>
          <cell r="H85" t="str">
            <v>Брыль Фёдор</v>
          </cell>
          <cell r="I85" t="str">
            <v>29.01.2008</v>
          </cell>
          <cell r="K85" t="str">
            <v>м</v>
          </cell>
          <cell r="L85" t="str">
            <v>ЮН/ДЕВ</v>
          </cell>
          <cell r="P85">
            <v>10</v>
          </cell>
          <cell r="Q85">
            <v>0</v>
          </cell>
          <cell r="R85">
            <v>2008</v>
          </cell>
          <cell r="S85">
            <v>10</v>
          </cell>
          <cell r="T85">
            <v>10</v>
          </cell>
          <cell r="V85">
            <v>1</v>
          </cell>
        </row>
        <row r="86">
          <cell r="E86" t="str">
            <v>12.7</v>
          </cell>
          <cell r="F86">
            <v>7</v>
          </cell>
          <cell r="H86" t="str">
            <v>Полякова София</v>
          </cell>
          <cell r="I86" t="str">
            <v>04.08.2006</v>
          </cell>
          <cell r="K86" t="str">
            <v>ж</v>
          </cell>
          <cell r="L86" t="str">
            <v>ЮН/ДЕВ</v>
          </cell>
          <cell r="P86">
            <v>10</v>
          </cell>
          <cell r="Q86">
            <v>0</v>
          </cell>
          <cell r="R86">
            <v>2006</v>
          </cell>
          <cell r="S86">
            <v>10</v>
          </cell>
          <cell r="V86">
            <v>1</v>
          </cell>
        </row>
        <row r="87">
          <cell r="E87" t="str">
            <v>12.5</v>
          </cell>
          <cell r="F87">
            <v>5</v>
          </cell>
          <cell r="H87" t="str">
            <v>Игошин Максим</v>
          </cell>
          <cell r="I87" t="str">
            <v>22.07.2008</v>
          </cell>
          <cell r="K87" t="str">
            <v>м</v>
          </cell>
          <cell r="L87" t="str">
            <v>ЮН/ДЕВ</v>
          </cell>
          <cell r="Q87">
            <v>0</v>
          </cell>
          <cell r="R87">
            <v>2008</v>
          </cell>
          <cell r="T87">
            <v>10</v>
          </cell>
          <cell r="V87">
            <v>1</v>
          </cell>
        </row>
        <row r="88">
          <cell r="E88" t="str">
            <v>12.6</v>
          </cell>
          <cell r="F88">
            <v>6</v>
          </cell>
          <cell r="H88" t="str">
            <v>Яровикова Евгения</v>
          </cell>
          <cell r="I88" t="str">
            <v>28.05.2008</v>
          </cell>
          <cell r="K88" t="str">
            <v>ж</v>
          </cell>
          <cell r="L88" t="str">
            <v>ЮН/ДЕВ</v>
          </cell>
          <cell r="N88">
            <v>10</v>
          </cell>
          <cell r="Q88">
            <v>0</v>
          </cell>
          <cell r="R88">
            <v>2008</v>
          </cell>
          <cell r="V88">
            <v>1</v>
          </cell>
        </row>
        <row r="89">
          <cell r="E89" t="str">
            <v>12.8</v>
          </cell>
          <cell r="F89">
            <v>8</v>
          </cell>
          <cell r="H89" t="str">
            <v>Иванова Екатерина</v>
          </cell>
          <cell r="I89" t="str">
            <v>13.05.2008</v>
          </cell>
          <cell r="K89" t="str">
            <v>ж</v>
          </cell>
          <cell r="L89" t="str">
            <v>ЮН/ДЕВ</v>
          </cell>
          <cell r="N89">
            <v>10</v>
          </cell>
          <cell r="Q89">
            <v>0</v>
          </cell>
          <cell r="R89">
            <v>2008</v>
          </cell>
          <cell r="V89">
            <v>1</v>
          </cell>
        </row>
        <row r="90">
          <cell r="E90" t="str">
            <v>1.1</v>
          </cell>
          <cell r="F90">
            <v>1</v>
          </cell>
          <cell r="H90" t="str">
            <v>Сочинев Никита</v>
          </cell>
          <cell r="I90" t="str">
            <v>03.05.2009</v>
          </cell>
          <cell r="K90" t="str">
            <v>м</v>
          </cell>
          <cell r="L90" t="str">
            <v>ЮН/ДЕВ</v>
          </cell>
          <cell r="P90">
            <v>6</v>
          </cell>
          <cell r="Q90">
            <v>0</v>
          </cell>
          <cell r="R90">
            <v>2009</v>
          </cell>
          <cell r="S90">
            <v>6</v>
          </cell>
          <cell r="T90">
            <v>6</v>
          </cell>
          <cell r="V90">
            <v>1</v>
          </cell>
        </row>
        <row r="91">
          <cell r="E91" t="str">
            <v>1.2</v>
          </cell>
          <cell r="F91">
            <v>2</v>
          </cell>
          <cell r="H91" t="str">
            <v>Данилов Артём</v>
          </cell>
          <cell r="I91" t="str">
            <v>12.05.2006</v>
          </cell>
          <cell r="K91" t="str">
            <v>м</v>
          </cell>
          <cell r="L91" t="str">
            <v>ЮН/ДЕВ</v>
          </cell>
          <cell r="P91">
            <v>6</v>
          </cell>
          <cell r="Q91">
            <v>0</v>
          </cell>
          <cell r="R91">
            <v>2006</v>
          </cell>
          <cell r="S91">
            <v>6</v>
          </cell>
          <cell r="V91">
            <v>1</v>
          </cell>
        </row>
        <row r="92">
          <cell r="E92" t="str">
            <v>1.3</v>
          </cell>
          <cell r="F92">
            <v>3</v>
          </cell>
          <cell r="H92" t="str">
            <v>Сабанцев Даниил</v>
          </cell>
          <cell r="I92" t="str">
            <v>31.07.2006</v>
          </cell>
          <cell r="K92" t="str">
            <v>м</v>
          </cell>
          <cell r="L92" t="str">
            <v>ЮН/ДЕВ</v>
          </cell>
          <cell r="P92">
            <v>6</v>
          </cell>
          <cell r="Q92">
            <v>0</v>
          </cell>
          <cell r="R92">
            <v>2006</v>
          </cell>
          <cell r="S92">
            <v>6</v>
          </cell>
          <cell r="T92">
            <v>6</v>
          </cell>
          <cell r="V92">
            <v>1</v>
          </cell>
        </row>
        <row r="93">
          <cell r="E93" t="str">
            <v>1.4</v>
          </cell>
          <cell r="F93">
            <v>4</v>
          </cell>
          <cell r="H93" t="str">
            <v>Ельникова Валерия</v>
          </cell>
          <cell r="I93" t="str">
            <v>26.04.2006</v>
          </cell>
          <cell r="K93" t="str">
            <v>ж</v>
          </cell>
          <cell r="L93" t="str">
            <v>ЮН/ДЕВ</v>
          </cell>
          <cell r="N93">
            <v>6</v>
          </cell>
          <cell r="P93">
            <v>6</v>
          </cell>
          <cell r="Q93">
            <v>0</v>
          </cell>
          <cell r="R93">
            <v>2006</v>
          </cell>
          <cell r="S93">
            <v>6</v>
          </cell>
          <cell r="V93">
            <v>1</v>
          </cell>
        </row>
        <row r="94">
          <cell r="E94" t="str">
            <v>1.6</v>
          </cell>
          <cell r="F94">
            <v>6</v>
          </cell>
          <cell r="H94" t="str">
            <v>Яндулин Егор</v>
          </cell>
          <cell r="I94" t="str">
            <v>11.11.2008</v>
          </cell>
          <cell r="K94" t="str">
            <v>м</v>
          </cell>
          <cell r="L94" t="str">
            <v>ЮН/ДЕВ</v>
          </cell>
          <cell r="N94">
            <v>6</v>
          </cell>
          <cell r="P94">
            <v>6</v>
          </cell>
          <cell r="Q94">
            <v>0</v>
          </cell>
          <cell r="R94">
            <v>2008</v>
          </cell>
          <cell r="S94">
            <v>6</v>
          </cell>
          <cell r="T94">
            <v>6</v>
          </cell>
          <cell r="V94">
            <v>1</v>
          </cell>
        </row>
        <row r="95">
          <cell r="E95" t="str">
            <v>1.7</v>
          </cell>
          <cell r="F95">
            <v>7</v>
          </cell>
          <cell r="H95" t="str">
            <v>Чурсин Роман</v>
          </cell>
          <cell r="I95" t="str">
            <v>27.02.2008</v>
          </cell>
          <cell r="K95" t="str">
            <v>м</v>
          </cell>
          <cell r="L95" t="str">
            <v>ЮН/ДЕВ</v>
          </cell>
          <cell r="N95">
            <v>6</v>
          </cell>
          <cell r="P95">
            <v>6</v>
          </cell>
          <cell r="Q95">
            <v>0</v>
          </cell>
          <cell r="R95">
            <v>2008</v>
          </cell>
          <cell r="S95">
            <v>6</v>
          </cell>
          <cell r="T95">
            <v>6</v>
          </cell>
          <cell r="V95">
            <v>1</v>
          </cell>
        </row>
        <row r="96">
          <cell r="E96" t="str">
            <v>1.5</v>
          </cell>
          <cell r="F96">
            <v>5</v>
          </cell>
          <cell r="H96" t="str">
            <v>Вихрова Полина</v>
          </cell>
          <cell r="I96" t="str">
            <v>12.01.2009</v>
          </cell>
          <cell r="K96" t="str">
            <v>ж</v>
          </cell>
          <cell r="L96" t="str">
            <v>ЮН/ДЕВ</v>
          </cell>
          <cell r="N96">
            <v>6</v>
          </cell>
          <cell r="Q96">
            <v>0</v>
          </cell>
          <cell r="R96">
            <v>2009</v>
          </cell>
          <cell r="V96">
            <v>1</v>
          </cell>
        </row>
        <row r="97">
          <cell r="E97" t="str">
            <v>1.8</v>
          </cell>
          <cell r="F97">
            <v>8</v>
          </cell>
          <cell r="H97" t="str">
            <v>Новик София</v>
          </cell>
          <cell r="I97" t="str">
            <v>01.11.2007</v>
          </cell>
          <cell r="K97" t="str">
            <v>ж</v>
          </cell>
          <cell r="L97" t="str">
            <v>ЮН/ДЕВ</v>
          </cell>
          <cell r="Q97">
            <v>0</v>
          </cell>
          <cell r="R97">
            <v>2007</v>
          </cell>
          <cell r="U97"/>
          <cell r="V97">
            <v>1</v>
          </cell>
        </row>
        <row r="98">
          <cell r="E98" t="str">
            <v>14.2</v>
          </cell>
          <cell r="F98">
            <v>2</v>
          </cell>
          <cell r="H98" t="str">
            <v>Вохминцев Максим</v>
          </cell>
          <cell r="I98" t="str">
            <v>14.03.2008</v>
          </cell>
          <cell r="K98" t="str">
            <v>м</v>
          </cell>
          <cell r="L98" t="str">
            <v>ЮН/ДЕВ</v>
          </cell>
          <cell r="P98">
            <v>13</v>
          </cell>
          <cell r="Q98">
            <v>0</v>
          </cell>
          <cell r="R98">
            <v>2008</v>
          </cell>
          <cell r="S98">
            <v>13</v>
          </cell>
          <cell r="U98"/>
          <cell r="V98">
            <v>1</v>
          </cell>
        </row>
        <row r="99">
          <cell r="E99" t="str">
            <v>14.4</v>
          </cell>
          <cell r="F99">
            <v>4</v>
          </cell>
          <cell r="H99" t="str">
            <v>Кузнецова Дарья</v>
          </cell>
          <cell r="I99" t="str">
            <v>02.11.2008</v>
          </cell>
          <cell r="K99" t="str">
            <v>ж</v>
          </cell>
          <cell r="L99" t="str">
            <v>ЮН/ДЕВ</v>
          </cell>
          <cell r="N99">
            <v>13</v>
          </cell>
          <cell r="P99">
            <v>13</v>
          </cell>
          <cell r="Q99">
            <v>0</v>
          </cell>
          <cell r="R99">
            <v>2008</v>
          </cell>
          <cell r="S99">
            <v>13</v>
          </cell>
          <cell r="V99">
            <v>1</v>
          </cell>
        </row>
        <row r="100">
          <cell r="E100" t="str">
            <v>14.5</v>
          </cell>
          <cell r="F100">
            <v>5</v>
          </cell>
          <cell r="H100" t="str">
            <v>Калугин Антон</v>
          </cell>
          <cell r="I100" t="str">
            <v>11.07.2005</v>
          </cell>
          <cell r="K100" t="str">
            <v>м</v>
          </cell>
          <cell r="L100" t="str">
            <v>ЮН/ДЕВ</v>
          </cell>
          <cell r="N100">
            <v>13</v>
          </cell>
          <cell r="P100">
            <v>13</v>
          </cell>
          <cell r="Q100">
            <v>0</v>
          </cell>
          <cell r="R100">
            <v>2005</v>
          </cell>
          <cell r="S100">
            <v>13</v>
          </cell>
          <cell r="T100">
            <v>13</v>
          </cell>
          <cell r="V100">
            <v>1</v>
          </cell>
        </row>
        <row r="101">
          <cell r="E101" t="str">
            <v>14.7</v>
          </cell>
          <cell r="F101">
            <v>7</v>
          </cell>
          <cell r="H101" t="str">
            <v>Максютов Роман</v>
          </cell>
          <cell r="I101" t="str">
            <v>16.05.2007</v>
          </cell>
          <cell r="K101" t="str">
            <v>м</v>
          </cell>
          <cell r="L101" t="str">
            <v>ЮН/ДЕВ</v>
          </cell>
          <cell r="P101">
            <v>13</v>
          </cell>
          <cell r="Q101">
            <v>0</v>
          </cell>
          <cell r="R101">
            <v>2007</v>
          </cell>
          <cell r="S101">
            <v>13</v>
          </cell>
          <cell r="T101">
            <v>13</v>
          </cell>
          <cell r="V101">
            <v>1</v>
          </cell>
        </row>
        <row r="102">
          <cell r="E102" t="str">
            <v>14.8</v>
          </cell>
          <cell r="F102">
            <v>8</v>
          </cell>
          <cell r="H102" t="str">
            <v>Яковлева Любовь</v>
          </cell>
          <cell r="I102" t="str">
            <v>17.01.2007</v>
          </cell>
          <cell r="K102" t="str">
            <v>ж</v>
          </cell>
          <cell r="L102" t="str">
            <v>ЮН/ДЕВ</v>
          </cell>
          <cell r="N102">
            <v>13</v>
          </cell>
          <cell r="P102">
            <v>13</v>
          </cell>
          <cell r="Q102">
            <v>0</v>
          </cell>
          <cell r="R102">
            <v>2007</v>
          </cell>
          <cell r="S102">
            <v>13</v>
          </cell>
          <cell r="T102">
            <v>13</v>
          </cell>
          <cell r="V102">
            <v>1</v>
          </cell>
        </row>
        <row r="103">
          <cell r="E103" t="str">
            <v>14.1</v>
          </cell>
          <cell r="F103">
            <v>1</v>
          </cell>
          <cell r="H103" t="str">
            <v>Вдовченко Иван</v>
          </cell>
          <cell r="I103" t="str">
            <v>16.02.2007</v>
          </cell>
          <cell r="K103" t="str">
            <v>м</v>
          </cell>
          <cell r="L103" t="str">
            <v>ЮН/ДЕВ</v>
          </cell>
          <cell r="N103">
            <v>13</v>
          </cell>
          <cell r="Q103">
            <v>0</v>
          </cell>
          <cell r="R103">
            <v>2007</v>
          </cell>
          <cell r="T103">
            <v>13</v>
          </cell>
          <cell r="U103"/>
          <cell r="V103">
            <v>1</v>
          </cell>
        </row>
        <row r="104">
          <cell r="E104" t="str">
            <v>14.3</v>
          </cell>
          <cell r="F104">
            <v>3</v>
          </cell>
          <cell r="H104" t="str">
            <v>Григорьев Владислав</v>
          </cell>
          <cell r="I104" t="str">
            <v>01.03.2008</v>
          </cell>
          <cell r="K104" t="str">
            <v>ж</v>
          </cell>
          <cell r="L104" t="str">
            <v>ЮН/ДЕВ</v>
          </cell>
          <cell r="Q104">
            <v>0</v>
          </cell>
          <cell r="R104">
            <v>2008</v>
          </cell>
          <cell r="T104">
            <v>13</v>
          </cell>
          <cell r="U104"/>
          <cell r="V104">
            <v>1</v>
          </cell>
        </row>
        <row r="105">
          <cell r="E105" t="str">
            <v>14.6</v>
          </cell>
          <cell r="F105">
            <v>6</v>
          </cell>
          <cell r="H105" t="str">
            <v>Килин Игорь</v>
          </cell>
          <cell r="I105" t="str">
            <v>07.05.2009</v>
          </cell>
          <cell r="K105" t="str">
            <v>м</v>
          </cell>
          <cell r="L105" t="str">
            <v>ЮН/ДЕВ</v>
          </cell>
          <cell r="Q105">
            <v>0</v>
          </cell>
          <cell r="R105">
            <v>2009</v>
          </cell>
        </row>
        <row r="106">
          <cell r="E106" t="str">
            <v>18.2</v>
          </cell>
          <cell r="F106">
            <v>2</v>
          </cell>
          <cell r="H106" t="str">
            <v>Волков Данила</v>
          </cell>
          <cell r="I106" t="str">
            <v>01.02.2007</v>
          </cell>
          <cell r="K106" t="str">
            <v>м</v>
          </cell>
          <cell r="L106" t="str">
            <v>ЮН/ДЕВ</v>
          </cell>
          <cell r="P106">
            <v>2</v>
          </cell>
          <cell r="Q106">
            <v>0</v>
          </cell>
          <cell r="R106">
            <v>2007</v>
          </cell>
          <cell r="S106">
            <v>2</v>
          </cell>
          <cell r="T106">
            <v>2</v>
          </cell>
          <cell r="V106">
            <v>1</v>
          </cell>
        </row>
        <row r="107">
          <cell r="E107" t="str">
            <v>18.4</v>
          </cell>
          <cell r="F107">
            <v>4</v>
          </cell>
          <cell r="H107" t="str">
            <v>Корнилов Всеволод</v>
          </cell>
          <cell r="I107" t="str">
            <v>19.03.2007</v>
          </cell>
          <cell r="K107" t="str">
            <v>м</v>
          </cell>
          <cell r="L107" t="str">
            <v>ЮН/ДЕВ</v>
          </cell>
          <cell r="P107">
            <v>2</v>
          </cell>
          <cell r="Q107">
            <v>0</v>
          </cell>
          <cell r="R107">
            <v>2007</v>
          </cell>
          <cell r="S107">
            <v>2</v>
          </cell>
          <cell r="T107">
            <v>2</v>
          </cell>
          <cell r="V107">
            <v>1</v>
          </cell>
        </row>
        <row r="108">
          <cell r="E108" t="str">
            <v>18.5</v>
          </cell>
          <cell r="F108">
            <v>5</v>
          </cell>
          <cell r="H108" t="str">
            <v>Березникова Анастасия</v>
          </cell>
          <cell r="I108" t="str">
            <v>02.11.2006</v>
          </cell>
          <cell r="K108" t="str">
            <v>ж</v>
          </cell>
          <cell r="L108" t="str">
            <v>ЮН/ДЕВ</v>
          </cell>
          <cell r="N108">
            <v>2</v>
          </cell>
          <cell r="P108">
            <v>2</v>
          </cell>
          <cell r="Q108">
            <v>0</v>
          </cell>
          <cell r="R108">
            <v>2006</v>
          </cell>
          <cell r="S108">
            <v>2</v>
          </cell>
          <cell r="V108">
            <v>1</v>
          </cell>
        </row>
        <row r="109">
          <cell r="E109" t="str">
            <v>18.6</v>
          </cell>
          <cell r="F109">
            <v>6</v>
          </cell>
          <cell r="H109" t="str">
            <v>Соловьев Ренат</v>
          </cell>
          <cell r="I109" t="str">
            <v>23.12.2008</v>
          </cell>
          <cell r="K109" t="str">
            <v>м</v>
          </cell>
          <cell r="L109" t="str">
            <v>ЮН/ДЕВ</v>
          </cell>
          <cell r="N109">
            <v>2</v>
          </cell>
          <cell r="P109">
            <v>2</v>
          </cell>
          <cell r="Q109">
            <v>0</v>
          </cell>
          <cell r="R109">
            <v>2008</v>
          </cell>
          <cell r="S109">
            <v>2</v>
          </cell>
          <cell r="T109">
            <v>2</v>
          </cell>
          <cell r="V109">
            <v>1</v>
          </cell>
        </row>
        <row r="110">
          <cell r="E110" t="str">
            <v>18.7</v>
          </cell>
          <cell r="F110">
            <v>7</v>
          </cell>
          <cell r="H110" t="str">
            <v>Харзинов Амир</v>
          </cell>
          <cell r="I110" t="str">
            <v>14.06.2007</v>
          </cell>
          <cell r="K110" t="str">
            <v>м</v>
          </cell>
          <cell r="L110" t="str">
            <v>ЮН/ДЕВ</v>
          </cell>
          <cell r="P110">
            <v>2</v>
          </cell>
          <cell r="Q110">
            <v>0</v>
          </cell>
          <cell r="R110">
            <v>2007</v>
          </cell>
          <cell r="S110">
            <v>2</v>
          </cell>
          <cell r="T110">
            <v>2</v>
          </cell>
          <cell r="V110">
            <v>1</v>
          </cell>
        </row>
        <row r="111">
          <cell r="E111" t="str">
            <v>18.1</v>
          </cell>
          <cell r="F111">
            <v>1</v>
          </cell>
          <cell r="H111" t="str">
            <v>Баженова Ксения</v>
          </cell>
          <cell r="I111" t="str">
            <v>03.07.2007</v>
          </cell>
          <cell r="K111" t="str">
            <v>ж</v>
          </cell>
          <cell r="L111" t="str">
            <v>ЮН/ДЕВ</v>
          </cell>
          <cell r="N111">
            <v>2</v>
          </cell>
          <cell r="Q111">
            <v>0</v>
          </cell>
          <cell r="R111">
            <v>2007</v>
          </cell>
          <cell r="V111">
            <v>1</v>
          </cell>
        </row>
        <row r="112">
          <cell r="E112" t="str">
            <v>18.3</v>
          </cell>
          <cell r="F112">
            <v>3</v>
          </cell>
          <cell r="H112" t="str">
            <v>Наймушина Дарья</v>
          </cell>
          <cell r="I112" t="str">
            <v>24.06.2007</v>
          </cell>
          <cell r="K112" t="str">
            <v>ж</v>
          </cell>
          <cell r="L112" t="str">
            <v>ЮН/ДЕВ</v>
          </cell>
          <cell r="Q112">
            <v>0</v>
          </cell>
          <cell r="R112">
            <v>2007</v>
          </cell>
          <cell r="V112">
            <v>1</v>
          </cell>
        </row>
        <row r="113">
          <cell r="E113" t="str">
            <v>18.8</v>
          </cell>
          <cell r="F113">
            <v>8</v>
          </cell>
          <cell r="H113" t="str">
            <v>Борисов Роман</v>
          </cell>
          <cell r="I113" t="str">
            <v>21.12.2008</v>
          </cell>
          <cell r="K113" t="str">
            <v>м</v>
          </cell>
          <cell r="L113" t="str">
            <v>ЮН/ДЕВ</v>
          </cell>
          <cell r="N113">
            <v>2</v>
          </cell>
          <cell r="Q113">
            <v>0</v>
          </cell>
          <cell r="R113">
            <v>2008</v>
          </cell>
          <cell r="T113">
            <v>2</v>
          </cell>
          <cell r="V113">
            <v>1</v>
          </cell>
        </row>
        <row r="114">
          <cell r="E114" t="str">
            <v>7.1</v>
          </cell>
          <cell r="F114">
            <v>1</v>
          </cell>
          <cell r="H114" t="str">
            <v>Одинцов Кирилл</v>
          </cell>
          <cell r="I114" t="str">
            <v>18.03.2008</v>
          </cell>
          <cell r="K114" t="str">
            <v>м</v>
          </cell>
          <cell r="L114" t="str">
            <v>ЮН/ДЕВ</v>
          </cell>
          <cell r="N114">
            <v>5</v>
          </cell>
          <cell r="P114">
            <v>5</v>
          </cell>
          <cell r="Q114">
            <v>0</v>
          </cell>
          <cell r="R114">
            <v>2008</v>
          </cell>
          <cell r="S114">
            <v>5</v>
          </cell>
          <cell r="T114">
            <v>5</v>
          </cell>
          <cell r="U114"/>
          <cell r="V114">
            <v>1</v>
          </cell>
        </row>
        <row r="115">
          <cell r="E115" t="str">
            <v>7.2</v>
          </cell>
          <cell r="F115">
            <v>2</v>
          </cell>
          <cell r="H115" t="str">
            <v xml:space="preserve">Лаптев Роман </v>
          </cell>
          <cell r="I115" t="str">
            <v>01.12.2007</v>
          </cell>
          <cell r="K115" t="str">
            <v>м</v>
          </cell>
          <cell r="L115" t="str">
            <v>ЮН/ДЕВ</v>
          </cell>
          <cell r="N115">
            <v>5</v>
          </cell>
          <cell r="P115">
            <v>5</v>
          </cell>
          <cell r="Q115">
            <v>0</v>
          </cell>
          <cell r="R115">
            <v>2007</v>
          </cell>
          <cell r="S115">
            <v>5</v>
          </cell>
          <cell r="T115">
            <v>5</v>
          </cell>
          <cell r="U115"/>
          <cell r="V115">
            <v>1</v>
          </cell>
        </row>
        <row r="116">
          <cell r="E116" t="str">
            <v>7.4</v>
          </cell>
          <cell r="F116">
            <v>4</v>
          </cell>
          <cell r="H116" t="str">
            <v>Макматов Кирилл</v>
          </cell>
          <cell r="I116" t="str">
            <v>11.11.2007</v>
          </cell>
          <cell r="K116" t="str">
            <v>м</v>
          </cell>
          <cell r="L116" t="str">
            <v>ЮН/ДЕВ</v>
          </cell>
          <cell r="P116">
            <v>5</v>
          </cell>
          <cell r="Q116">
            <v>0</v>
          </cell>
          <cell r="R116">
            <v>2007</v>
          </cell>
          <cell r="S116">
            <v>5</v>
          </cell>
          <cell r="T116">
            <v>5</v>
          </cell>
          <cell r="U116"/>
          <cell r="V116">
            <v>1</v>
          </cell>
        </row>
        <row r="117">
          <cell r="E117" t="str">
            <v>7.5</v>
          </cell>
          <cell r="F117">
            <v>5</v>
          </cell>
          <cell r="H117" t="str">
            <v xml:space="preserve">Скулкин Илья </v>
          </cell>
          <cell r="I117" t="str">
            <v>09.08.2008</v>
          </cell>
          <cell r="K117" t="str">
            <v>м</v>
          </cell>
          <cell r="L117" t="str">
            <v>ЮН/ДЕВ</v>
          </cell>
          <cell r="P117">
            <v>5</v>
          </cell>
          <cell r="Q117">
            <v>0</v>
          </cell>
          <cell r="R117">
            <v>2008</v>
          </cell>
          <cell r="S117">
            <v>5</v>
          </cell>
          <cell r="T117">
            <v>5</v>
          </cell>
          <cell r="U117"/>
          <cell r="V117">
            <v>1</v>
          </cell>
        </row>
        <row r="118">
          <cell r="E118" t="str">
            <v>7.6</v>
          </cell>
          <cell r="F118">
            <v>6</v>
          </cell>
          <cell r="H118" t="str">
            <v>Усманов Роман</v>
          </cell>
          <cell r="I118" t="str">
            <v>24.08.2008</v>
          </cell>
          <cell r="K118" t="str">
            <v>м</v>
          </cell>
          <cell r="L118" t="str">
            <v>ЮН/ДЕВ</v>
          </cell>
          <cell r="P118">
            <v>5</v>
          </cell>
          <cell r="Q118">
            <v>0</v>
          </cell>
          <cell r="R118">
            <v>2008</v>
          </cell>
          <cell r="S118">
            <v>5</v>
          </cell>
          <cell r="T118">
            <v>5</v>
          </cell>
          <cell r="U118"/>
          <cell r="V118">
            <v>1</v>
          </cell>
        </row>
        <row r="119">
          <cell r="E119" t="str">
            <v>7.8</v>
          </cell>
          <cell r="F119">
            <v>8</v>
          </cell>
          <cell r="H119" t="str">
            <v>Тимакова Татьяна</v>
          </cell>
          <cell r="I119" t="str">
            <v>11.02.2008</v>
          </cell>
          <cell r="K119" t="str">
            <v>ж</v>
          </cell>
          <cell r="L119" t="str">
            <v>ЮН/ДЕВ</v>
          </cell>
          <cell r="N119">
            <v>5</v>
          </cell>
          <cell r="P119">
            <v>5</v>
          </cell>
          <cell r="Q119">
            <v>0</v>
          </cell>
          <cell r="R119">
            <v>2008</v>
          </cell>
          <cell r="S119">
            <v>5</v>
          </cell>
          <cell r="U119"/>
          <cell r="V119">
            <v>1</v>
          </cell>
        </row>
        <row r="120">
          <cell r="E120" t="str">
            <v>7.3</v>
          </cell>
          <cell r="F120">
            <v>3</v>
          </cell>
          <cell r="H120" t="str">
            <v>Самылин Даниил</v>
          </cell>
          <cell r="I120" t="str">
            <v>14.10.2008</v>
          </cell>
          <cell r="K120" t="str">
            <v>м</v>
          </cell>
          <cell r="L120" t="str">
            <v>ЮН/ДЕВ</v>
          </cell>
          <cell r="Q120">
            <v>0</v>
          </cell>
          <cell r="R120">
            <v>2008</v>
          </cell>
          <cell r="U120"/>
          <cell r="V120">
            <v>1</v>
          </cell>
        </row>
        <row r="121">
          <cell r="E121" t="str">
            <v>7.7</v>
          </cell>
          <cell r="F121">
            <v>7</v>
          </cell>
          <cell r="H121" t="str">
            <v xml:space="preserve">Семёнова Мария </v>
          </cell>
          <cell r="I121" t="str">
            <v>24.04.2008</v>
          </cell>
          <cell r="K121" t="str">
            <v>ж</v>
          </cell>
          <cell r="L121" t="str">
            <v>ЮН/ДЕВ</v>
          </cell>
          <cell r="N121">
            <v>5</v>
          </cell>
          <cell r="Q121">
            <v>0</v>
          </cell>
          <cell r="R121">
            <v>2008</v>
          </cell>
          <cell r="U121"/>
          <cell r="V121">
            <v>1</v>
          </cell>
        </row>
        <row r="122">
          <cell r="E122" t="str">
            <v>?.1</v>
          </cell>
          <cell r="F122">
            <v>1</v>
          </cell>
          <cell r="K122" t="str">
            <v>м</v>
          </cell>
          <cell r="L122" t="str">
            <v>ЮН/ДЕВ</v>
          </cell>
          <cell r="Q122">
            <v>0</v>
          </cell>
          <cell r="R122"/>
        </row>
        <row r="123">
          <cell r="E123" t="str">
            <v>?.2</v>
          </cell>
          <cell r="F123">
            <v>2</v>
          </cell>
          <cell r="K123" t="str">
            <v>ж</v>
          </cell>
          <cell r="L123" t="str">
            <v>ЮН/ДЕВ</v>
          </cell>
          <cell r="Q123">
            <v>0</v>
          </cell>
          <cell r="R123"/>
        </row>
        <row r="124">
          <cell r="E124" t="str">
            <v>?.3</v>
          </cell>
          <cell r="F124">
            <v>3</v>
          </cell>
          <cell r="K124" t="str">
            <v>ж</v>
          </cell>
          <cell r="L124" t="str">
            <v>ЮН/ДЕВ</v>
          </cell>
          <cell r="Q124">
            <v>0</v>
          </cell>
          <cell r="R124"/>
        </row>
        <row r="125">
          <cell r="E125" t="str">
            <v>?.4</v>
          </cell>
          <cell r="F125">
            <v>4</v>
          </cell>
          <cell r="K125" t="str">
            <v>ж</v>
          </cell>
          <cell r="L125" t="str">
            <v>ЮН/ДЕВ</v>
          </cell>
          <cell r="Q125">
            <v>0</v>
          </cell>
          <cell r="R125"/>
        </row>
        <row r="126">
          <cell r="E126" t="str">
            <v>?.5</v>
          </cell>
          <cell r="F126">
            <v>5</v>
          </cell>
          <cell r="K126" t="str">
            <v>м</v>
          </cell>
          <cell r="L126" t="str">
            <v>ЮН/ДЕВ</v>
          </cell>
          <cell r="Q126">
            <v>0</v>
          </cell>
          <cell r="R126"/>
        </row>
        <row r="127">
          <cell r="E127" t="str">
            <v>?.6</v>
          </cell>
          <cell r="F127">
            <v>6</v>
          </cell>
          <cell r="K127" t="str">
            <v>м</v>
          </cell>
          <cell r="L127" t="str">
            <v>ЮН/ДЕВ</v>
          </cell>
          <cell r="Q127">
            <v>0</v>
          </cell>
          <cell r="R127"/>
        </row>
        <row r="128">
          <cell r="E128" t="str">
            <v>?.7</v>
          </cell>
          <cell r="F128">
            <v>7</v>
          </cell>
          <cell r="K128" t="str">
            <v>м</v>
          </cell>
          <cell r="L128" t="str">
            <v>ЮН/ДЕВ</v>
          </cell>
          <cell r="Q128">
            <v>0</v>
          </cell>
          <cell r="R128"/>
        </row>
        <row r="129">
          <cell r="E129" t="str">
            <v>?.8</v>
          </cell>
          <cell r="F129">
            <v>8</v>
          </cell>
          <cell r="K129" t="str">
            <v>м</v>
          </cell>
          <cell r="L129" t="str">
            <v>ЮН/ДЕВ</v>
          </cell>
          <cell r="Q129">
            <v>0</v>
          </cell>
          <cell r="R129"/>
        </row>
        <row r="130">
          <cell r="E130" t="str">
            <v>9.1</v>
          </cell>
          <cell r="F130">
            <v>1</v>
          </cell>
          <cell r="H130" t="str">
            <v>Шевелев Константин</v>
          </cell>
          <cell r="I130" t="str">
            <v>02.06.2006</v>
          </cell>
          <cell r="K130" t="str">
            <v>м</v>
          </cell>
          <cell r="L130" t="str">
            <v>ЮН/ДЕВ</v>
          </cell>
          <cell r="P130">
            <v>1</v>
          </cell>
          <cell r="Q130">
            <v>0</v>
          </cell>
          <cell r="R130">
            <v>2006</v>
          </cell>
          <cell r="S130">
            <v>1</v>
          </cell>
          <cell r="T130">
            <v>1</v>
          </cell>
          <cell r="U130"/>
          <cell r="V130">
            <v>1</v>
          </cell>
        </row>
        <row r="131">
          <cell r="E131" t="str">
            <v>9.2</v>
          </cell>
          <cell r="F131">
            <v>2</v>
          </cell>
          <cell r="H131" t="str">
            <v>Рыжаков Максим</v>
          </cell>
          <cell r="I131" t="str">
            <v>20.01.2006</v>
          </cell>
          <cell r="K131" t="str">
            <v>м</v>
          </cell>
          <cell r="L131" t="str">
            <v>ЮН/ДЕВ</v>
          </cell>
          <cell r="N131">
            <v>1</v>
          </cell>
          <cell r="P131">
            <v>1</v>
          </cell>
          <cell r="Q131">
            <v>0</v>
          </cell>
          <cell r="R131">
            <v>2006</v>
          </cell>
          <cell r="S131">
            <v>1</v>
          </cell>
          <cell r="T131">
            <v>1</v>
          </cell>
          <cell r="U131"/>
          <cell r="V131">
            <v>1</v>
          </cell>
        </row>
        <row r="132">
          <cell r="E132" t="str">
            <v>9.6</v>
          </cell>
          <cell r="F132">
            <v>6</v>
          </cell>
          <cell r="H132" t="str">
            <v>Просунченко Дарья</v>
          </cell>
          <cell r="I132" t="str">
            <v>06.05.2008</v>
          </cell>
          <cell r="K132" t="str">
            <v>ж</v>
          </cell>
          <cell r="L132" t="str">
            <v>ЮН/ДЕВ</v>
          </cell>
          <cell r="N132">
            <v>1</v>
          </cell>
          <cell r="P132">
            <v>1</v>
          </cell>
          <cell r="Q132">
            <v>0</v>
          </cell>
          <cell r="R132">
            <v>2008</v>
          </cell>
          <cell r="S132">
            <v>1</v>
          </cell>
          <cell r="V132">
            <v>1</v>
          </cell>
        </row>
        <row r="133">
          <cell r="E133" t="str">
            <v>9.7</v>
          </cell>
          <cell r="F133">
            <v>7</v>
          </cell>
          <cell r="H133" t="str">
            <v>Морозова Софья</v>
          </cell>
          <cell r="I133" t="str">
            <v>08.12.2008</v>
          </cell>
          <cell r="K133" t="str">
            <v>ж</v>
          </cell>
          <cell r="L133" t="str">
            <v>ЮН/ДЕВ</v>
          </cell>
          <cell r="P133">
            <v>1</v>
          </cell>
          <cell r="Q133">
            <v>0</v>
          </cell>
          <cell r="R133">
            <v>2008</v>
          </cell>
          <cell r="S133">
            <v>1</v>
          </cell>
          <cell r="V133">
            <v>1</v>
          </cell>
        </row>
        <row r="134">
          <cell r="E134" t="str">
            <v>9.8</v>
          </cell>
          <cell r="F134">
            <v>8</v>
          </cell>
          <cell r="H134" t="str">
            <v>Бакланова Виктория</v>
          </cell>
          <cell r="I134" t="str">
            <v>08.06.2008</v>
          </cell>
          <cell r="K134" t="str">
            <v>ж</v>
          </cell>
          <cell r="L134" t="str">
            <v>ЮН/ДЕВ</v>
          </cell>
          <cell r="N134">
            <v>1</v>
          </cell>
          <cell r="P134">
            <v>1</v>
          </cell>
          <cell r="Q134">
            <v>0</v>
          </cell>
          <cell r="R134">
            <v>2008</v>
          </cell>
          <cell r="S134">
            <v>1</v>
          </cell>
          <cell r="V134">
            <v>1</v>
          </cell>
        </row>
        <row r="135">
          <cell r="E135" t="str">
            <v>9.3</v>
          </cell>
          <cell r="F135">
            <v>3</v>
          </cell>
          <cell r="H135" t="str">
            <v>Жиров Кирилл</v>
          </cell>
          <cell r="I135" t="str">
            <v>18.05.2006</v>
          </cell>
          <cell r="K135" t="str">
            <v>м</v>
          </cell>
          <cell r="L135" t="str">
            <v>ЮН/ДЕВ</v>
          </cell>
          <cell r="Q135">
            <v>0</v>
          </cell>
          <cell r="R135">
            <v>2006</v>
          </cell>
          <cell r="T135">
            <v>1</v>
          </cell>
          <cell r="U135"/>
          <cell r="V135">
            <v>1</v>
          </cell>
        </row>
        <row r="136">
          <cell r="E136" t="str">
            <v>9.4</v>
          </cell>
          <cell r="F136">
            <v>4</v>
          </cell>
          <cell r="H136" t="str">
            <v>Яковлев Иван</v>
          </cell>
          <cell r="I136" t="str">
            <v>15.02.2009</v>
          </cell>
          <cell r="K136" t="str">
            <v>м</v>
          </cell>
          <cell r="L136" t="str">
            <v>ЮН/ДЕВ</v>
          </cell>
          <cell r="Q136">
            <v>0</v>
          </cell>
          <cell r="R136">
            <v>2009</v>
          </cell>
          <cell r="T136">
            <v>1</v>
          </cell>
          <cell r="U136"/>
          <cell r="V136">
            <v>1</v>
          </cell>
        </row>
        <row r="137">
          <cell r="E137" t="str">
            <v>9.5</v>
          </cell>
          <cell r="F137">
            <v>5</v>
          </cell>
          <cell r="H137" t="str">
            <v>Ермаков Дмитрий</v>
          </cell>
          <cell r="I137" t="str">
            <v>07.11.2008</v>
          </cell>
          <cell r="K137" t="str">
            <v>м</v>
          </cell>
          <cell r="L137" t="str">
            <v>ЮН/ДЕВ</v>
          </cell>
          <cell r="N137">
            <v>1</v>
          </cell>
          <cell r="Q137">
            <v>0</v>
          </cell>
          <cell r="R137">
            <v>2008</v>
          </cell>
          <cell r="T137">
            <v>1</v>
          </cell>
          <cell r="U137"/>
          <cell r="V137">
            <v>1</v>
          </cell>
        </row>
        <row r="138">
          <cell r="E138" t="str">
            <v>5.1</v>
          </cell>
          <cell r="F138">
            <v>1</v>
          </cell>
          <cell r="H138" t="str">
            <v>Хорошавин Егор</v>
          </cell>
          <cell r="I138" t="str">
            <v>22.01.2006</v>
          </cell>
          <cell r="K138" t="str">
            <v>м</v>
          </cell>
          <cell r="L138" t="str">
            <v>ЮН/ДЕВ</v>
          </cell>
          <cell r="N138">
            <v>12</v>
          </cell>
          <cell r="P138">
            <v>12</v>
          </cell>
          <cell r="Q138">
            <v>0</v>
          </cell>
          <cell r="R138">
            <v>2006</v>
          </cell>
          <cell r="S138">
            <v>12</v>
          </cell>
          <cell r="T138">
            <v>12</v>
          </cell>
          <cell r="V138">
            <v>1</v>
          </cell>
        </row>
        <row r="139">
          <cell r="E139" t="str">
            <v>5.2</v>
          </cell>
          <cell r="F139">
            <v>2</v>
          </cell>
          <cell r="H139" t="str">
            <v>Светлаков Кирилл</v>
          </cell>
          <cell r="I139" t="str">
            <v>11.07.2006</v>
          </cell>
          <cell r="K139" t="str">
            <v>м</v>
          </cell>
          <cell r="L139" t="str">
            <v>ЮН/ДЕВ</v>
          </cell>
          <cell r="N139">
            <v>12</v>
          </cell>
          <cell r="P139">
            <v>12</v>
          </cell>
          <cell r="Q139">
            <v>0</v>
          </cell>
          <cell r="R139">
            <v>2006</v>
          </cell>
          <cell r="S139">
            <v>12</v>
          </cell>
          <cell r="T139">
            <v>12</v>
          </cell>
          <cell r="V139">
            <v>1</v>
          </cell>
        </row>
        <row r="140">
          <cell r="E140" t="str">
            <v>5.3</v>
          </cell>
          <cell r="F140">
            <v>3</v>
          </cell>
          <cell r="H140" t="str">
            <v>Окашев Георгий</v>
          </cell>
          <cell r="I140" t="str">
            <v>09.01.2006</v>
          </cell>
          <cell r="K140" t="str">
            <v>м</v>
          </cell>
          <cell r="L140" t="str">
            <v>ЮН/ДЕВ</v>
          </cell>
          <cell r="P140">
            <v>12</v>
          </cell>
          <cell r="Q140">
            <v>0</v>
          </cell>
          <cell r="R140">
            <v>2006</v>
          </cell>
          <cell r="S140">
            <v>12</v>
          </cell>
          <cell r="T140">
            <v>12</v>
          </cell>
          <cell r="V140">
            <v>1</v>
          </cell>
        </row>
        <row r="141">
          <cell r="E141" t="str">
            <v>5.4</v>
          </cell>
          <cell r="F141">
            <v>4</v>
          </cell>
          <cell r="H141" t="str">
            <v>Загайнов Андрей</v>
          </cell>
          <cell r="I141" t="str">
            <v>25.09.2006</v>
          </cell>
          <cell r="K141" t="str">
            <v>м</v>
          </cell>
          <cell r="L141" t="str">
            <v>ЮН/ДЕВ</v>
          </cell>
          <cell r="P141">
            <v>12</v>
          </cell>
          <cell r="Q141">
            <v>0</v>
          </cell>
          <cell r="R141">
            <v>2006</v>
          </cell>
          <cell r="S141">
            <v>12</v>
          </cell>
          <cell r="T141">
            <v>12</v>
          </cell>
          <cell r="V141">
            <v>1</v>
          </cell>
        </row>
        <row r="142">
          <cell r="E142" t="str">
            <v>5.8</v>
          </cell>
          <cell r="F142">
            <v>8</v>
          </cell>
          <cell r="H142" t="str">
            <v>Кузнецова Дарья</v>
          </cell>
          <cell r="I142" t="str">
            <v>15.11.2005</v>
          </cell>
          <cell r="K142" t="str">
            <v>ж</v>
          </cell>
          <cell r="L142" t="str">
            <v>ЮН/ДЕВ</v>
          </cell>
          <cell r="N142">
            <v>12</v>
          </cell>
          <cell r="P142">
            <v>12</v>
          </cell>
          <cell r="Q142">
            <v>0</v>
          </cell>
          <cell r="R142">
            <v>2005</v>
          </cell>
          <cell r="S142">
            <v>12</v>
          </cell>
          <cell r="V142">
            <v>1</v>
          </cell>
        </row>
        <row r="143">
          <cell r="E143" t="str">
            <v>5.5</v>
          </cell>
          <cell r="F143">
            <v>5</v>
          </cell>
          <cell r="H143" t="str">
            <v>Лебедева Светлана</v>
          </cell>
          <cell r="I143" t="str">
            <v>13.10.2008</v>
          </cell>
          <cell r="K143" t="str">
            <v>ж</v>
          </cell>
          <cell r="L143" t="str">
            <v>ЮН/ДЕВ</v>
          </cell>
          <cell r="Q143">
            <v>0</v>
          </cell>
          <cell r="R143">
            <v>2008</v>
          </cell>
          <cell r="V143">
            <v>1</v>
          </cell>
        </row>
        <row r="144">
          <cell r="E144" t="str">
            <v>5.6</v>
          </cell>
          <cell r="F144">
            <v>6</v>
          </cell>
          <cell r="H144" t="str">
            <v>Габибов Али</v>
          </cell>
          <cell r="I144" t="str">
            <v>15.06.2007</v>
          </cell>
          <cell r="K144" t="str">
            <v>м</v>
          </cell>
          <cell r="L144" t="str">
            <v>ЮН/ДЕВ</v>
          </cell>
          <cell r="Q144">
            <v>0</v>
          </cell>
          <cell r="R144">
            <v>2007</v>
          </cell>
          <cell r="T144">
            <v>12</v>
          </cell>
          <cell r="V144">
            <v>1</v>
          </cell>
        </row>
        <row r="145">
          <cell r="E145" t="str">
            <v>5.7</v>
          </cell>
          <cell r="F145">
            <v>7</v>
          </cell>
          <cell r="H145" t="str">
            <v>Петрова Марина</v>
          </cell>
          <cell r="I145" t="str">
            <v>15.06.2006</v>
          </cell>
          <cell r="K145" t="str">
            <v>ж</v>
          </cell>
          <cell r="L145" t="str">
            <v>ЮН/ДЕВ</v>
          </cell>
          <cell r="N145">
            <v>12</v>
          </cell>
          <cell r="Q145">
            <v>0</v>
          </cell>
          <cell r="R145">
            <v>2006</v>
          </cell>
          <cell r="V145">
            <v>1</v>
          </cell>
        </row>
        <row r="146">
          <cell r="E146" t="str">
            <v>6.1</v>
          </cell>
          <cell r="F146">
            <v>1</v>
          </cell>
          <cell r="H146" t="str">
            <v>Буренин Матвей</v>
          </cell>
          <cell r="I146" t="str">
            <v>11.05.2006</v>
          </cell>
          <cell r="K146" t="str">
            <v>м</v>
          </cell>
          <cell r="L146" t="str">
            <v>ЮН/ДЕВ</v>
          </cell>
          <cell r="N146">
            <v>15</v>
          </cell>
          <cell r="P146">
            <v>15</v>
          </cell>
          <cell r="Q146">
            <v>0</v>
          </cell>
          <cell r="R146">
            <v>2006</v>
          </cell>
          <cell r="S146">
            <v>15</v>
          </cell>
          <cell r="T146">
            <v>15</v>
          </cell>
          <cell r="U146"/>
          <cell r="V146">
            <v>1</v>
          </cell>
        </row>
        <row r="147">
          <cell r="E147" t="str">
            <v>6.2</v>
          </cell>
          <cell r="F147">
            <v>2</v>
          </cell>
          <cell r="H147" t="str">
            <v>Полушин Павел</v>
          </cell>
          <cell r="I147" t="str">
            <v>24.09.2006</v>
          </cell>
          <cell r="K147" t="str">
            <v>м</v>
          </cell>
          <cell r="L147" t="str">
            <v>ЮН/ДЕВ</v>
          </cell>
          <cell r="P147">
            <v>15</v>
          </cell>
          <cell r="Q147">
            <v>0</v>
          </cell>
          <cell r="R147">
            <v>2006</v>
          </cell>
          <cell r="S147">
            <v>15</v>
          </cell>
          <cell r="T147">
            <v>15</v>
          </cell>
          <cell r="U147"/>
          <cell r="V147">
            <v>1</v>
          </cell>
        </row>
        <row r="148">
          <cell r="E148" t="str">
            <v>6.3</v>
          </cell>
          <cell r="F148">
            <v>3</v>
          </cell>
          <cell r="H148" t="str">
            <v>Стариков Денис</v>
          </cell>
          <cell r="I148" t="str">
            <v>22.11.2005</v>
          </cell>
          <cell r="K148" t="str">
            <v>м</v>
          </cell>
          <cell r="L148" t="str">
            <v>ЮН/ДЕВ</v>
          </cell>
          <cell r="P148">
            <v>15</v>
          </cell>
          <cell r="Q148">
            <v>0</v>
          </cell>
          <cell r="R148">
            <v>2005</v>
          </cell>
          <cell r="S148">
            <v>15</v>
          </cell>
          <cell r="T148">
            <v>15</v>
          </cell>
          <cell r="U148"/>
          <cell r="V148">
            <v>1</v>
          </cell>
        </row>
        <row r="149">
          <cell r="E149" t="str">
            <v>6.5</v>
          </cell>
          <cell r="F149">
            <v>5</v>
          </cell>
          <cell r="H149" t="str">
            <v xml:space="preserve">Шамшуров Егор </v>
          </cell>
          <cell r="I149" t="str">
            <v>03.11.2006</v>
          </cell>
          <cell r="K149" t="str">
            <v>м</v>
          </cell>
          <cell r="L149" t="str">
            <v>ЮН/ДЕВ</v>
          </cell>
          <cell r="N149">
            <v>15</v>
          </cell>
          <cell r="P149">
            <v>15</v>
          </cell>
          <cell r="Q149">
            <v>0</v>
          </cell>
          <cell r="R149">
            <v>2006</v>
          </cell>
          <cell r="S149">
            <v>15</v>
          </cell>
          <cell r="T149">
            <v>15</v>
          </cell>
          <cell r="U149"/>
          <cell r="V149">
            <v>1</v>
          </cell>
        </row>
        <row r="150">
          <cell r="E150" t="str">
            <v>6.7</v>
          </cell>
          <cell r="F150">
            <v>7</v>
          </cell>
          <cell r="H150" t="str">
            <v>Смирнова Ксения</v>
          </cell>
          <cell r="I150" t="str">
            <v>11.12.2005</v>
          </cell>
          <cell r="K150" t="str">
            <v>ж</v>
          </cell>
          <cell r="L150" t="str">
            <v>ЮН/ДЕВ</v>
          </cell>
          <cell r="N150">
            <v>15</v>
          </cell>
          <cell r="P150">
            <v>15</v>
          </cell>
          <cell r="Q150">
            <v>0</v>
          </cell>
          <cell r="R150">
            <v>2005</v>
          </cell>
          <cell r="S150">
            <v>15</v>
          </cell>
          <cell r="U150"/>
          <cell r="V150">
            <v>1</v>
          </cell>
        </row>
        <row r="151">
          <cell r="E151" t="str">
            <v>6.8</v>
          </cell>
          <cell r="F151">
            <v>8</v>
          </cell>
          <cell r="H151" t="str">
            <v xml:space="preserve">Вержук Родион </v>
          </cell>
          <cell r="I151" t="str">
            <v>23.11.2008</v>
          </cell>
          <cell r="K151" t="str">
            <v>м</v>
          </cell>
          <cell r="L151" t="str">
            <v>ЮН/ДЕВ</v>
          </cell>
          <cell r="P151">
            <v>15</v>
          </cell>
          <cell r="Q151">
            <v>0</v>
          </cell>
          <cell r="R151">
            <v>2008</v>
          </cell>
          <cell r="S151">
            <v>15</v>
          </cell>
          <cell r="T151">
            <v>15</v>
          </cell>
          <cell r="U151"/>
          <cell r="V151">
            <v>1</v>
          </cell>
        </row>
        <row r="152">
          <cell r="E152" t="str">
            <v>6.4</v>
          </cell>
          <cell r="F152">
            <v>4</v>
          </cell>
          <cell r="H152" t="str">
            <v>Кодермятов Джасим</v>
          </cell>
          <cell r="I152" t="str">
            <v>06.05.2006</v>
          </cell>
          <cell r="K152" t="str">
            <v>м</v>
          </cell>
          <cell r="L152" t="str">
            <v>ЮН/ДЕВ</v>
          </cell>
          <cell r="Q152">
            <v>0</v>
          </cell>
          <cell r="R152">
            <v>2006</v>
          </cell>
          <cell r="U152"/>
        </row>
        <row r="153">
          <cell r="E153" t="str">
            <v>6.6</v>
          </cell>
          <cell r="F153">
            <v>6</v>
          </cell>
          <cell r="H153" t="str">
            <v xml:space="preserve">Сайдарова Ксения </v>
          </cell>
          <cell r="I153" t="str">
            <v>30.05.2006</v>
          </cell>
          <cell r="K153" t="str">
            <v>ж</v>
          </cell>
          <cell r="L153" t="str">
            <v>ЮН/ДЕВ</v>
          </cell>
          <cell r="N153">
            <v>15</v>
          </cell>
          <cell r="Q153">
            <v>0</v>
          </cell>
          <cell r="R153">
            <v>2006</v>
          </cell>
          <cell r="U153"/>
          <cell r="V153">
            <v>1</v>
          </cell>
        </row>
        <row r="154">
          <cell r="E154"/>
          <cell r="Q154"/>
          <cell r="R154"/>
          <cell r="U154"/>
        </row>
        <row r="155">
          <cell r="E155"/>
          <cell r="Q155"/>
          <cell r="R155"/>
          <cell r="U155"/>
        </row>
        <row r="156">
          <cell r="E156"/>
          <cell r="Q156"/>
          <cell r="R156"/>
          <cell r="U156"/>
        </row>
        <row r="157">
          <cell r="E157"/>
          <cell r="Q157"/>
          <cell r="R157"/>
          <cell r="U157"/>
        </row>
        <row r="158">
          <cell r="E158"/>
          <cell r="Q158"/>
          <cell r="R158"/>
          <cell r="U158"/>
        </row>
        <row r="159">
          <cell r="E159"/>
          <cell r="Q159"/>
          <cell r="R159"/>
          <cell r="U159"/>
        </row>
        <row r="160">
          <cell r="E160"/>
          <cell r="Q160"/>
          <cell r="R160"/>
          <cell r="U160"/>
        </row>
        <row r="161">
          <cell r="E161"/>
          <cell r="Q161"/>
          <cell r="R161"/>
          <cell r="U161"/>
        </row>
        <row r="162">
          <cell r="E162"/>
          <cell r="Q162"/>
          <cell r="R162"/>
          <cell r="U162"/>
        </row>
        <row r="163">
          <cell r="E163"/>
          <cell r="Q163"/>
          <cell r="R163"/>
          <cell r="U163"/>
        </row>
        <row r="164">
          <cell r="E164"/>
          <cell r="Q164"/>
          <cell r="R164"/>
          <cell r="U164"/>
        </row>
        <row r="165">
          <cell r="E165"/>
          <cell r="Q165"/>
          <cell r="R165"/>
          <cell r="U165"/>
        </row>
        <row r="166">
          <cell r="E166"/>
          <cell r="Q166"/>
          <cell r="R166"/>
          <cell r="U166"/>
        </row>
        <row r="167">
          <cell r="E167"/>
          <cell r="Q167"/>
          <cell r="R167"/>
          <cell r="U167"/>
        </row>
        <row r="168">
          <cell r="E168"/>
          <cell r="Q168"/>
          <cell r="R168"/>
          <cell r="U168"/>
        </row>
        <row r="169">
          <cell r="E169"/>
          <cell r="Q169"/>
          <cell r="R169"/>
          <cell r="U169"/>
        </row>
        <row r="170">
          <cell r="E170"/>
          <cell r="Q170"/>
          <cell r="R170"/>
          <cell r="U170"/>
        </row>
        <row r="171">
          <cell r="E171"/>
          <cell r="Q171"/>
          <cell r="R171"/>
          <cell r="U171"/>
        </row>
        <row r="172">
          <cell r="E172"/>
          <cell r="Q172"/>
          <cell r="R172"/>
          <cell r="U172"/>
        </row>
        <row r="173">
          <cell r="E173"/>
          <cell r="Q173"/>
          <cell r="R173"/>
          <cell r="U173"/>
        </row>
        <row r="174">
          <cell r="E174"/>
          <cell r="Q174"/>
          <cell r="R174"/>
          <cell r="U174"/>
        </row>
        <row r="175">
          <cell r="E175"/>
          <cell r="Q175"/>
          <cell r="R175"/>
          <cell r="U175"/>
        </row>
        <row r="176">
          <cell r="E176"/>
          <cell r="Q176"/>
          <cell r="R176"/>
          <cell r="U176"/>
        </row>
        <row r="177">
          <cell r="E177"/>
          <cell r="Q177"/>
          <cell r="R177"/>
          <cell r="U177"/>
        </row>
        <row r="178">
          <cell r="E178"/>
          <cell r="Q178"/>
          <cell r="R178"/>
          <cell r="U178"/>
        </row>
        <row r="179">
          <cell r="E179"/>
          <cell r="Q179"/>
          <cell r="R179"/>
          <cell r="U179"/>
        </row>
        <row r="180">
          <cell r="E180"/>
          <cell r="Q180"/>
          <cell r="R180"/>
          <cell r="U180"/>
        </row>
        <row r="181">
          <cell r="E181"/>
          <cell r="Q181"/>
          <cell r="R181"/>
          <cell r="U181"/>
        </row>
        <row r="182">
          <cell r="E182"/>
          <cell r="Q182"/>
          <cell r="R182"/>
          <cell r="U182"/>
        </row>
        <row r="183">
          <cell r="E183"/>
          <cell r="Q183"/>
          <cell r="R183"/>
          <cell r="U183"/>
        </row>
        <row r="184">
          <cell r="E184"/>
          <cell r="Q184"/>
          <cell r="R184"/>
          <cell r="U184"/>
        </row>
        <row r="185">
          <cell r="E185"/>
          <cell r="Q185"/>
          <cell r="R185"/>
          <cell r="U185"/>
        </row>
        <row r="186">
          <cell r="E186"/>
          <cell r="Q186"/>
          <cell r="R186"/>
          <cell r="U186"/>
        </row>
        <row r="187">
          <cell r="E187"/>
          <cell r="Q187"/>
          <cell r="R187"/>
          <cell r="U187"/>
        </row>
        <row r="188">
          <cell r="E188"/>
          <cell r="Q188"/>
          <cell r="R188"/>
          <cell r="U188"/>
        </row>
        <row r="189">
          <cell r="E189"/>
          <cell r="Q189"/>
          <cell r="R189"/>
          <cell r="U189"/>
        </row>
        <row r="190">
          <cell r="E190"/>
          <cell r="Q190"/>
          <cell r="R190"/>
          <cell r="U190"/>
        </row>
        <row r="191">
          <cell r="E191"/>
          <cell r="Q191"/>
          <cell r="R191"/>
          <cell r="U191"/>
        </row>
        <row r="192">
          <cell r="E192"/>
          <cell r="Q192"/>
          <cell r="R192"/>
          <cell r="U192"/>
        </row>
        <row r="193">
          <cell r="E193"/>
          <cell r="Q193"/>
          <cell r="R193"/>
          <cell r="U193"/>
        </row>
        <row r="194">
          <cell r="E194"/>
          <cell r="Q194"/>
          <cell r="R194"/>
          <cell r="U194"/>
        </row>
        <row r="195">
          <cell r="E195"/>
          <cell r="Q195"/>
          <cell r="R195"/>
          <cell r="U195"/>
        </row>
        <row r="196">
          <cell r="E196"/>
          <cell r="Q196"/>
          <cell r="R196"/>
          <cell r="U196"/>
        </row>
        <row r="197">
          <cell r="E197"/>
          <cell r="Q197"/>
          <cell r="R197"/>
          <cell r="U197"/>
        </row>
        <row r="198">
          <cell r="E198"/>
          <cell r="Q198"/>
          <cell r="R198"/>
          <cell r="U198"/>
        </row>
        <row r="199">
          <cell r="E199"/>
          <cell r="Q199"/>
          <cell r="R199"/>
          <cell r="U199"/>
        </row>
        <row r="200">
          <cell r="E200"/>
          <cell r="Q200"/>
          <cell r="R200"/>
          <cell r="U200"/>
        </row>
        <row r="201">
          <cell r="E201"/>
          <cell r="Q201"/>
          <cell r="R201"/>
          <cell r="U201"/>
        </row>
        <row r="202">
          <cell r="E202"/>
          <cell r="Q202"/>
          <cell r="R202"/>
          <cell r="U202"/>
        </row>
        <row r="203">
          <cell r="E203"/>
          <cell r="Q203"/>
          <cell r="R203"/>
          <cell r="U203"/>
        </row>
        <row r="204">
          <cell r="E204"/>
          <cell r="Q204"/>
          <cell r="R204"/>
          <cell r="U204"/>
        </row>
        <row r="205">
          <cell r="E205"/>
          <cell r="Q205"/>
          <cell r="R205"/>
          <cell r="U205"/>
        </row>
        <row r="206">
          <cell r="E206"/>
          <cell r="Q206"/>
          <cell r="R206"/>
          <cell r="U206"/>
        </row>
        <row r="207">
          <cell r="E207"/>
          <cell r="Q207"/>
          <cell r="R207"/>
          <cell r="U207"/>
        </row>
        <row r="208">
          <cell r="E208"/>
          <cell r="Q208"/>
          <cell r="R208"/>
          <cell r="U208"/>
        </row>
        <row r="209">
          <cell r="E209"/>
          <cell r="Q209"/>
          <cell r="R209"/>
          <cell r="U209"/>
        </row>
        <row r="210">
          <cell r="E210"/>
          <cell r="Q210"/>
          <cell r="R210"/>
          <cell r="U210"/>
        </row>
        <row r="211">
          <cell r="E211"/>
          <cell r="Q211"/>
          <cell r="R211"/>
          <cell r="U211"/>
        </row>
        <row r="212">
          <cell r="E212"/>
          <cell r="Q212"/>
          <cell r="R212"/>
          <cell r="U212"/>
        </row>
        <row r="213">
          <cell r="E213"/>
          <cell r="Q213"/>
          <cell r="R213"/>
          <cell r="U213"/>
        </row>
        <row r="214">
          <cell r="E214"/>
          <cell r="Q214"/>
          <cell r="R214"/>
          <cell r="U214"/>
        </row>
        <row r="215">
          <cell r="E215"/>
          <cell r="Q215"/>
          <cell r="R215"/>
          <cell r="U215"/>
        </row>
        <row r="216">
          <cell r="E216"/>
          <cell r="Q216"/>
          <cell r="R216"/>
          <cell r="U216"/>
        </row>
        <row r="217">
          <cell r="E217"/>
          <cell r="Q217"/>
          <cell r="R217"/>
          <cell r="U217"/>
        </row>
        <row r="218">
          <cell r="E218"/>
          <cell r="Q218"/>
          <cell r="R218"/>
          <cell r="U218"/>
        </row>
        <row r="219">
          <cell r="E219"/>
          <cell r="Q219"/>
          <cell r="R219"/>
          <cell r="U219"/>
        </row>
        <row r="220">
          <cell r="E220"/>
          <cell r="Q220"/>
          <cell r="R220"/>
          <cell r="U220"/>
        </row>
        <row r="221">
          <cell r="E221"/>
          <cell r="Q221"/>
          <cell r="R221"/>
          <cell r="U221"/>
        </row>
        <row r="222">
          <cell r="E222"/>
          <cell r="Q222"/>
          <cell r="R222"/>
          <cell r="U222"/>
        </row>
        <row r="223">
          <cell r="E223"/>
          <cell r="Q223"/>
          <cell r="R223"/>
          <cell r="U223"/>
        </row>
        <row r="224">
          <cell r="E224"/>
          <cell r="Q224"/>
          <cell r="R224"/>
          <cell r="U224"/>
        </row>
        <row r="225">
          <cell r="E225"/>
          <cell r="Q225"/>
          <cell r="R225"/>
          <cell r="U225"/>
        </row>
        <row r="226">
          <cell r="E226"/>
          <cell r="Q226"/>
          <cell r="R226"/>
          <cell r="U226"/>
        </row>
        <row r="227">
          <cell r="E227"/>
          <cell r="Q227"/>
          <cell r="R227"/>
          <cell r="U227"/>
        </row>
        <row r="228">
          <cell r="E228"/>
          <cell r="Q228"/>
          <cell r="R228"/>
          <cell r="U228"/>
        </row>
        <row r="229">
          <cell r="E229"/>
          <cell r="Q229"/>
          <cell r="R229"/>
          <cell r="U229"/>
        </row>
        <row r="230">
          <cell r="E230"/>
          <cell r="Q230"/>
          <cell r="R230"/>
          <cell r="U230"/>
        </row>
        <row r="231">
          <cell r="E231"/>
          <cell r="Q231"/>
          <cell r="R231"/>
          <cell r="U231"/>
        </row>
        <row r="232">
          <cell r="E232"/>
          <cell r="Q232"/>
          <cell r="R232"/>
          <cell r="U232"/>
        </row>
        <row r="233">
          <cell r="E233"/>
          <cell r="Q233"/>
          <cell r="R233"/>
          <cell r="U233"/>
        </row>
        <row r="234">
          <cell r="E234"/>
          <cell r="Q234"/>
          <cell r="R234"/>
          <cell r="U234"/>
        </row>
        <row r="235">
          <cell r="E235"/>
          <cell r="Q235"/>
          <cell r="R235"/>
          <cell r="U235"/>
        </row>
        <row r="236">
          <cell r="E236"/>
          <cell r="Q236"/>
          <cell r="R236"/>
          <cell r="U236"/>
        </row>
        <row r="237">
          <cell r="E237"/>
          <cell r="Q237"/>
          <cell r="R237"/>
          <cell r="U237"/>
        </row>
        <row r="238">
          <cell r="E238"/>
          <cell r="Q238"/>
          <cell r="R238"/>
          <cell r="U238"/>
        </row>
        <row r="239">
          <cell r="E239"/>
          <cell r="Q239"/>
          <cell r="R239"/>
          <cell r="U239"/>
        </row>
        <row r="240">
          <cell r="E240"/>
          <cell r="Q240"/>
          <cell r="R240"/>
          <cell r="U240"/>
        </row>
        <row r="241">
          <cell r="E241"/>
          <cell r="Q241"/>
          <cell r="R241"/>
          <cell r="U241"/>
        </row>
        <row r="242">
          <cell r="E242"/>
          <cell r="Q242"/>
          <cell r="R242"/>
          <cell r="U242"/>
        </row>
        <row r="243">
          <cell r="E243"/>
          <cell r="Q243"/>
          <cell r="R243"/>
          <cell r="U243"/>
        </row>
        <row r="244">
          <cell r="E244"/>
          <cell r="Q244"/>
          <cell r="R244"/>
          <cell r="U244"/>
        </row>
        <row r="245">
          <cell r="E245"/>
          <cell r="Q245"/>
          <cell r="R245"/>
          <cell r="U245"/>
        </row>
        <row r="246">
          <cell r="E246"/>
          <cell r="Q246"/>
          <cell r="R246"/>
          <cell r="U246"/>
        </row>
        <row r="247">
          <cell r="E247"/>
          <cell r="Q247"/>
          <cell r="R247"/>
          <cell r="U247"/>
        </row>
        <row r="248">
          <cell r="E248"/>
          <cell r="Q248"/>
          <cell r="R248"/>
          <cell r="U248"/>
        </row>
        <row r="249">
          <cell r="E249"/>
          <cell r="Q249"/>
          <cell r="R249"/>
          <cell r="U249"/>
        </row>
        <row r="250">
          <cell r="E250"/>
          <cell r="Q250"/>
          <cell r="R250"/>
          <cell r="U250"/>
        </row>
        <row r="251">
          <cell r="E251"/>
          <cell r="Q251"/>
          <cell r="R251"/>
          <cell r="U251"/>
        </row>
        <row r="252">
          <cell r="E252"/>
          <cell r="Q252"/>
          <cell r="R252"/>
          <cell r="U252"/>
        </row>
        <row r="253">
          <cell r="E253"/>
          <cell r="Q253"/>
          <cell r="R253"/>
          <cell r="U253"/>
        </row>
        <row r="254">
          <cell r="E254"/>
          <cell r="Q254"/>
          <cell r="R254"/>
          <cell r="U254"/>
        </row>
        <row r="255">
          <cell r="E255"/>
          <cell r="Q255"/>
          <cell r="R255"/>
          <cell r="U255"/>
        </row>
        <row r="256">
          <cell r="E256"/>
          <cell r="Q256"/>
          <cell r="R256"/>
          <cell r="U256"/>
        </row>
        <row r="257">
          <cell r="E257"/>
          <cell r="Q257"/>
          <cell r="R257"/>
          <cell r="U257"/>
        </row>
        <row r="258">
          <cell r="E258"/>
          <cell r="Q258"/>
          <cell r="R258"/>
          <cell r="U258"/>
        </row>
        <row r="259">
          <cell r="E259"/>
          <cell r="Q259"/>
          <cell r="R259"/>
          <cell r="U259"/>
        </row>
        <row r="260">
          <cell r="E260"/>
          <cell r="Q260"/>
          <cell r="R260"/>
          <cell r="U260"/>
        </row>
        <row r="261">
          <cell r="E261"/>
          <cell r="Q261"/>
          <cell r="R261"/>
          <cell r="U261"/>
        </row>
        <row r="262">
          <cell r="E262"/>
          <cell r="Q262"/>
          <cell r="R262"/>
          <cell r="U262"/>
        </row>
        <row r="263">
          <cell r="E263"/>
          <cell r="Q263"/>
          <cell r="R263"/>
          <cell r="U263"/>
        </row>
        <row r="264">
          <cell r="E264"/>
          <cell r="Q264"/>
          <cell r="R264"/>
          <cell r="U264"/>
        </row>
        <row r="265">
          <cell r="E265"/>
          <cell r="Q265"/>
          <cell r="R265"/>
          <cell r="U265"/>
        </row>
        <row r="266">
          <cell r="E266"/>
          <cell r="Q266"/>
          <cell r="R266"/>
          <cell r="U266"/>
        </row>
        <row r="267">
          <cell r="E267"/>
          <cell r="Q267"/>
          <cell r="R267"/>
          <cell r="U267"/>
        </row>
        <row r="268">
          <cell r="E268"/>
          <cell r="Q268"/>
          <cell r="R268"/>
          <cell r="U268"/>
        </row>
        <row r="269">
          <cell r="E269"/>
          <cell r="Q269"/>
          <cell r="R269"/>
          <cell r="U269"/>
        </row>
        <row r="270">
          <cell r="E270"/>
          <cell r="Q270"/>
          <cell r="R270"/>
          <cell r="U270"/>
        </row>
        <row r="271">
          <cell r="E271"/>
          <cell r="Q271"/>
          <cell r="R271"/>
          <cell r="U271"/>
        </row>
        <row r="272">
          <cell r="E272"/>
          <cell r="Q272"/>
          <cell r="R272"/>
          <cell r="U272"/>
        </row>
        <row r="273">
          <cell r="E273"/>
          <cell r="Q273"/>
          <cell r="R273"/>
          <cell r="U273"/>
        </row>
        <row r="274">
          <cell r="E274"/>
          <cell r="Q274"/>
          <cell r="R274"/>
          <cell r="U274"/>
        </row>
        <row r="275">
          <cell r="E275"/>
          <cell r="Q275"/>
          <cell r="R275"/>
          <cell r="U275"/>
        </row>
        <row r="276">
          <cell r="E276"/>
          <cell r="Q276"/>
          <cell r="R276"/>
          <cell r="U276"/>
        </row>
        <row r="277">
          <cell r="E277"/>
          <cell r="Q277"/>
          <cell r="R277"/>
          <cell r="U277"/>
        </row>
        <row r="278">
          <cell r="E278"/>
          <cell r="Q278"/>
          <cell r="R278"/>
          <cell r="U278"/>
        </row>
        <row r="279">
          <cell r="E279"/>
          <cell r="Q279"/>
          <cell r="R279"/>
          <cell r="U279"/>
        </row>
        <row r="280">
          <cell r="E280"/>
          <cell r="Q280"/>
          <cell r="R280"/>
          <cell r="U280"/>
        </row>
        <row r="281">
          <cell r="E281"/>
          <cell r="Q281"/>
          <cell r="R281"/>
          <cell r="U281"/>
        </row>
        <row r="282">
          <cell r="E282"/>
          <cell r="Q282"/>
          <cell r="R282"/>
          <cell r="U282"/>
        </row>
        <row r="283">
          <cell r="E283"/>
          <cell r="Q283"/>
          <cell r="R283"/>
          <cell r="U283"/>
        </row>
        <row r="284">
          <cell r="E284"/>
          <cell r="Q284"/>
          <cell r="R284"/>
          <cell r="U284"/>
        </row>
        <row r="285">
          <cell r="E285"/>
          <cell r="Q285"/>
          <cell r="R285"/>
          <cell r="U285"/>
        </row>
        <row r="286">
          <cell r="E286"/>
          <cell r="Q286"/>
          <cell r="R286"/>
          <cell r="U286"/>
        </row>
        <row r="287">
          <cell r="E287"/>
          <cell r="Q287"/>
          <cell r="R287"/>
          <cell r="U287"/>
        </row>
        <row r="288">
          <cell r="E288"/>
          <cell r="Q288"/>
          <cell r="R288"/>
          <cell r="U288"/>
        </row>
        <row r="289">
          <cell r="E289"/>
          <cell r="Q289"/>
          <cell r="R289"/>
          <cell r="U289"/>
        </row>
        <row r="290">
          <cell r="E290"/>
          <cell r="Q290"/>
          <cell r="R290"/>
          <cell r="U290"/>
        </row>
        <row r="291">
          <cell r="E291"/>
          <cell r="Q291"/>
          <cell r="R291"/>
          <cell r="U291"/>
        </row>
        <row r="292">
          <cell r="E292"/>
          <cell r="Q292"/>
          <cell r="R292"/>
          <cell r="U292"/>
        </row>
        <row r="293">
          <cell r="E293"/>
          <cell r="Q293"/>
          <cell r="R293"/>
          <cell r="U293"/>
        </row>
        <row r="294">
          <cell r="E294"/>
          <cell r="Q294"/>
          <cell r="R294"/>
          <cell r="U294"/>
        </row>
        <row r="295">
          <cell r="E295"/>
          <cell r="Q295"/>
          <cell r="R295"/>
          <cell r="U295"/>
        </row>
        <row r="296">
          <cell r="E296"/>
          <cell r="Q296"/>
          <cell r="R296"/>
          <cell r="U296"/>
        </row>
        <row r="297">
          <cell r="E297"/>
          <cell r="Q297"/>
          <cell r="R297"/>
          <cell r="U297"/>
        </row>
        <row r="298">
          <cell r="E298"/>
          <cell r="Q298"/>
          <cell r="R298"/>
          <cell r="U298"/>
        </row>
        <row r="299">
          <cell r="E299"/>
          <cell r="Q299"/>
          <cell r="R299"/>
          <cell r="U299"/>
        </row>
        <row r="300">
          <cell r="E300"/>
          <cell r="Q300"/>
          <cell r="R300"/>
          <cell r="U300"/>
        </row>
        <row r="301">
          <cell r="E301"/>
          <cell r="Q301"/>
          <cell r="R301"/>
          <cell r="U301"/>
        </row>
        <row r="302">
          <cell r="E302"/>
          <cell r="Q302"/>
          <cell r="R302"/>
          <cell r="U302"/>
        </row>
        <row r="303">
          <cell r="E303"/>
          <cell r="Q303"/>
          <cell r="R303"/>
          <cell r="U303"/>
        </row>
        <row r="304">
          <cell r="E304"/>
          <cell r="Q304"/>
          <cell r="R304"/>
          <cell r="U304"/>
        </row>
        <row r="305">
          <cell r="E305"/>
          <cell r="Q305"/>
          <cell r="R305"/>
          <cell r="U305"/>
        </row>
        <row r="306">
          <cell r="E306"/>
          <cell r="Q306"/>
          <cell r="R306"/>
          <cell r="U306"/>
        </row>
        <row r="307">
          <cell r="E307"/>
          <cell r="Q307"/>
          <cell r="R307"/>
          <cell r="U307"/>
        </row>
        <row r="308">
          <cell r="E308"/>
          <cell r="Q308"/>
          <cell r="R308"/>
          <cell r="U308"/>
        </row>
        <row r="309">
          <cell r="E309"/>
          <cell r="Q309"/>
          <cell r="R309"/>
          <cell r="U309"/>
        </row>
        <row r="310">
          <cell r="E310"/>
          <cell r="Q310"/>
          <cell r="R310"/>
          <cell r="U310"/>
        </row>
        <row r="311">
          <cell r="E311"/>
          <cell r="Q311"/>
          <cell r="R311"/>
          <cell r="U311"/>
        </row>
        <row r="312">
          <cell r="E312"/>
          <cell r="Q312"/>
          <cell r="R312"/>
          <cell r="U312"/>
        </row>
        <row r="313">
          <cell r="E313"/>
          <cell r="Q313"/>
          <cell r="R313"/>
          <cell r="U313"/>
        </row>
        <row r="314">
          <cell r="E314"/>
          <cell r="Q314"/>
          <cell r="R314"/>
          <cell r="U314"/>
        </row>
        <row r="315">
          <cell r="E315"/>
          <cell r="Q315"/>
          <cell r="R315"/>
          <cell r="U315"/>
        </row>
        <row r="316">
          <cell r="E316"/>
          <cell r="Q316"/>
          <cell r="R316"/>
          <cell r="U316"/>
        </row>
        <row r="317">
          <cell r="E317"/>
          <cell r="Q317"/>
          <cell r="R317"/>
          <cell r="U317"/>
        </row>
        <row r="318">
          <cell r="E318"/>
          <cell r="Q318"/>
          <cell r="R318"/>
          <cell r="U318"/>
        </row>
        <row r="319">
          <cell r="E319"/>
          <cell r="Q319"/>
          <cell r="R319"/>
          <cell r="U319"/>
        </row>
        <row r="320">
          <cell r="E320"/>
          <cell r="Q320"/>
          <cell r="R320"/>
          <cell r="U320"/>
        </row>
        <row r="321">
          <cell r="E321"/>
          <cell r="Q321"/>
          <cell r="R321"/>
          <cell r="U321"/>
        </row>
        <row r="322">
          <cell r="E322"/>
          <cell r="Q322"/>
          <cell r="R322"/>
          <cell r="U322"/>
        </row>
        <row r="323">
          <cell r="E323"/>
          <cell r="Q323"/>
          <cell r="R323"/>
          <cell r="U323"/>
        </row>
        <row r="324">
          <cell r="E324"/>
          <cell r="Q324"/>
          <cell r="R324"/>
          <cell r="U324"/>
        </row>
        <row r="325">
          <cell r="E325"/>
          <cell r="Q325"/>
          <cell r="R325"/>
          <cell r="U325"/>
        </row>
        <row r="326">
          <cell r="E326"/>
          <cell r="Q326"/>
          <cell r="R326"/>
          <cell r="U326"/>
        </row>
        <row r="327">
          <cell r="E327"/>
          <cell r="Q327"/>
          <cell r="R327"/>
          <cell r="U327"/>
        </row>
        <row r="328">
          <cell r="E328"/>
          <cell r="Q328"/>
          <cell r="R328"/>
          <cell r="U328"/>
        </row>
        <row r="329">
          <cell r="E329"/>
          <cell r="Q329"/>
          <cell r="R329"/>
          <cell r="U329"/>
        </row>
        <row r="330">
          <cell r="E330"/>
          <cell r="Q330"/>
          <cell r="R330"/>
          <cell r="U330"/>
        </row>
        <row r="331">
          <cell r="E331"/>
          <cell r="Q331"/>
          <cell r="R331"/>
          <cell r="U331"/>
        </row>
        <row r="332">
          <cell r="E332"/>
          <cell r="Q332"/>
          <cell r="R332"/>
          <cell r="U332"/>
        </row>
        <row r="333">
          <cell r="E333"/>
          <cell r="Q333"/>
          <cell r="R333"/>
          <cell r="U333"/>
        </row>
        <row r="334">
          <cell r="E334"/>
          <cell r="Q334"/>
          <cell r="R334"/>
          <cell r="U334"/>
        </row>
        <row r="335">
          <cell r="E335"/>
          <cell r="Q335"/>
          <cell r="R335"/>
          <cell r="U335"/>
        </row>
        <row r="336">
          <cell r="E336"/>
          <cell r="Q336"/>
          <cell r="R336"/>
          <cell r="U336"/>
        </row>
        <row r="337">
          <cell r="E337"/>
          <cell r="Q337"/>
          <cell r="R337"/>
          <cell r="U337"/>
        </row>
        <row r="338">
          <cell r="E338"/>
          <cell r="Q338"/>
          <cell r="R338"/>
          <cell r="U338"/>
        </row>
        <row r="339">
          <cell r="E339"/>
          <cell r="Q339"/>
          <cell r="R339"/>
          <cell r="U339"/>
        </row>
        <row r="340">
          <cell r="E340"/>
          <cell r="Q340"/>
          <cell r="R340"/>
          <cell r="U340"/>
        </row>
        <row r="341">
          <cell r="E341"/>
          <cell r="Q341"/>
          <cell r="R341"/>
          <cell r="U341"/>
        </row>
        <row r="342">
          <cell r="E342"/>
          <cell r="Q342"/>
          <cell r="R342"/>
          <cell r="U342"/>
        </row>
        <row r="343">
          <cell r="E343"/>
          <cell r="Q343"/>
          <cell r="R343"/>
          <cell r="U343"/>
        </row>
        <row r="344">
          <cell r="E344"/>
          <cell r="Q344"/>
          <cell r="R344"/>
          <cell r="U344"/>
        </row>
        <row r="345">
          <cell r="E345"/>
          <cell r="Q345"/>
          <cell r="R345"/>
          <cell r="U345"/>
        </row>
        <row r="346">
          <cell r="E346"/>
          <cell r="Q346"/>
          <cell r="R346"/>
          <cell r="U346"/>
        </row>
        <row r="347">
          <cell r="E347"/>
          <cell r="Q347"/>
          <cell r="R347"/>
          <cell r="U347"/>
        </row>
        <row r="348">
          <cell r="E348"/>
          <cell r="Q348"/>
          <cell r="R348"/>
          <cell r="U348"/>
        </row>
        <row r="349">
          <cell r="E349"/>
          <cell r="Q349"/>
          <cell r="R349"/>
          <cell r="U349"/>
        </row>
        <row r="350">
          <cell r="E350"/>
          <cell r="Q350"/>
          <cell r="R350"/>
          <cell r="U350"/>
        </row>
        <row r="351">
          <cell r="E351"/>
          <cell r="Q351"/>
          <cell r="R351"/>
          <cell r="U351"/>
        </row>
        <row r="352">
          <cell r="E352"/>
          <cell r="Q352"/>
          <cell r="R352"/>
          <cell r="U352"/>
        </row>
        <row r="353">
          <cell r="E353"/>
          <cell r="Q353"/>
          <cell r="R353"/>
          <cell r="U353"/>
        </row>
        <row r="354">
          <cell r="E354"/>
          <cell r="Q354"/>
          <cell r="R354"/>
          <cell r="U354"/>
        </row>
        <row r="355">
          <cell r="E355"/>
          <cell r="Q355"/>
          <cell r="R355"/>
          <cell r="U355"/>
        </row>
        <row r="356">
          <cell r="E356"/>
          <cell r="Q356"/>
          <cell r="R356"/>
          <cell r="U356"/>
        </row>
      </sheetData>
      <sheetData sheetId="7"/>
      <sheetData sheetId="8"/>
      <sheetData sheetId="9">
        <row r="7">
          <cell r="B7"/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фин.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B8"/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фин.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B9"/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>
            <v>6.9444444444444447E-4</v>
          </cell>
          <cell r="AB9">
            <v>6.9444444444444447E-4</v>
          </cell>
          <cell r="AC9"/>
          <cell r="AD9" t="str">
            <v>не фин.</v>
          </cell>
          <cell r="AF9"/>
          <cell r="AH9"/>
          <cell r="AJ9">
            <v>2</v>
          </cell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B10"/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фин.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B11"/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фин.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B12"/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фин.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B13"/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фин.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B14"/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фин.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B15"/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фин.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B16"/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фин.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B17"/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фин.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B18"/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фин.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B19"/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фин.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B20"/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фин.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B21"/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фин.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B22"/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фин.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B23"/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фин.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B24"/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фин.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B25"/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фин.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фин.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фин.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фин.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фин.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фин.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фин.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фин.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фин.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фин.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фин.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фин.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фин.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фин.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фин.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фин.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фин.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фин.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фин.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фин.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фин.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фин.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фин.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фин.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фин.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фин.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фин.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фин.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фин.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фин.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фин.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фин.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фин.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фин.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фин.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фин.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фин.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фин.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фин.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фин.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фин.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фин.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фин.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фин.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фин.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фин.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фин.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фин.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фин.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фин.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фин.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фин.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фин.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фин.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фин.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фин.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фин.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фин.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фин.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фин.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фин.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фин.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фин.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фин.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фин.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фин.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фин.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фин.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фин.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фин.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фин.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фин.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фин.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фин.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фин.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фин.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фин.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фин.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фин.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фин.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фин.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фин.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фин.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фин.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фин.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фин.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фин.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фин.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фин.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фин.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фин.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фин.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фин.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фин.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фин.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фин.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фин.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фин.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фин.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фин.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фин.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фин.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фин.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фин.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фин.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фин.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фин.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фин.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фин.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фин.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фин.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фин.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фин.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фин.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фин.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фин.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фин.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фин.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фин.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фин.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фин.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фин.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фин.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фин.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фин.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фин.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фин.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фин.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фин.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фин.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фин.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фин.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фин.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фин.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фин.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фин.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фин.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фин.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фин.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фин.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фин.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фин.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фин.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фин.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фин.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фин.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фин.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фин.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фин.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фин.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фин.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фин.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фин.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фин.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фин.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фин.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фин.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фин.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фин.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фин.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фин.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фин.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фин.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фин.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фин.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фин.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фин.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фин.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фин.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фин.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фин.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фин.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фин.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фин.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фин.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фин.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фин.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фин.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фин.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фин.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фин.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фин.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фин.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фин.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фин.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фин.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фин.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фин.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фин.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фин.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фин.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фин.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фин.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фин.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фин.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фин.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фин.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фин.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фин.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фин.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фин.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фин.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фин.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фин.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фин.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фин.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фин.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фин.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фин.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фин.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фин.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фин.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фин.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фин.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фин.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фин.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фин.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фин.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фин.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фин.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фин.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фин.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фин.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фин.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фин.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фин.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фин.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фин.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фин.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фин.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фин.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фин.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фин.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фин.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фин.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фин.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фин.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фин.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фин.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фин.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фин.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фин.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фин.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фин.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фин.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фин.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фин.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фин.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фин.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фин.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фин.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фин.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фин.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фин.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фин.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фин.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фин.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фин.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фин.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фин.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фин.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фин.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фин.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фин.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фин.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фин.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фин.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фин.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фин.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фин.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фин.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фин.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фин.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фин.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фин.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фин.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фин.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фин.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фин.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фин.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фин.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фин.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фин.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фин.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фин.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фин.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фин.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фин.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фин.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фин.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фин.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фин.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фин.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фин.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фин.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фин.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фин.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фин.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фин.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фин.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фин.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фин.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фин.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фин.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фин.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фин.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фин.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фин.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фин.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фин.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фин.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фин.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фин.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фин.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фин.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фин.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фин.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фин.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фин.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фин.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фин.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фин.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фин.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фин.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фин.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фин.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фин.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фин.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фин.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фин.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фин.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фин.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фин.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фин.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фин.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фин.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фин.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фин.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фин.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фин.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фин.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фин.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фин.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фин.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фин.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фин.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фин.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фин.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фин.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фин.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фин.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фин.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фин.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фин.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фин.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фин.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фин.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фин.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фин.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фин.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фин.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фин.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фин.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фин.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фин.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фин.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фин.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фин.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фин.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фин.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фин.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фин.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фин.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фин.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фин.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фин.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фин.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фин.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фин.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фин.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фин.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фин.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фин.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фин.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фин.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фин.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фин.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фин.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фин.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фин.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фин.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фин.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фин.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фин.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фин.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фин.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фин.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фин.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фин.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фин.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фин.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фин.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фин.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фин.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фин.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фин.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фин.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фин.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фин.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фин.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фин.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фин.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фин.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фин.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фин.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фин.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фин.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фин.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фин.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фин.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фин.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фин.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фин.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фин.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фин.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фин.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фин.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фин.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фин.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фин.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фин.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фин.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фин.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фин.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фин.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фин.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фин.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фин.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фин.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фин.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фин.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фин.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фин.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фин.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фин.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фин.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фин.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фин.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фин.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фин.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фин.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фин.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фин.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фин.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фин.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фин.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фин.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фин.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фин.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фин.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фин.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фин.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фин.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фин.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фин.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фин.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фин.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фин.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фин.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фин.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фин.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фин.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фин.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фин.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фин.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фин.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фин.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фин.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фин.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фин.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фин.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фин.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фин.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фин.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фин.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фин.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фин.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фин.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фин.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фин.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фин.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фин.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фин.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фин.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фин.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фин.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фин.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фин.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фин.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фин.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фин.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фин.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фин.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фин.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фин.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фин.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фин.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фин.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фин.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фин.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фин.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фин.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фин.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фин.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фин.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фин.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фин.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фин.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фин.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фин.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фин.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фин.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фин.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фин.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фин.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фин.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фин.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фин.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фин.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фин.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фин.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фин.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фин.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фин.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фин.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фин.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фин.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фин.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фин.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фин.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фин.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фин.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фин.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фин.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фин.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фин.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фин.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фин.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фин.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фин.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фин.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фин.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фин.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фин.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фин.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фин.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фин.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фин.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фин.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фин.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фин.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фин.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фин.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фин.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фин.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фин.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фин.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фин.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фин.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фин.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фин.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фин.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фин.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фин.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фин.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фин.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фин.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фин.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фин.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фин.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фин.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фин.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фин.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фин.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фин.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фин.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фин.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фин.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фин.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фин.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фин.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фин.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фин.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фин.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фин.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фин.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фин.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фин.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фин.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фин.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фин.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фин.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фин.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фин.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фин.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фин.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фин.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фин.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фин.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фин.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фин.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фин.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фин.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фин.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фин.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фин.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фин.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фин.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фин.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фин.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фин.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фин.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фин.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фин.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фин.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фин.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фин.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фин.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фин.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фин.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фин.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фин.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фин.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фин.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фин.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фин.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фин.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фин.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фин.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фин.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фин.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фин.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фин.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фин.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фин.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фин.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фин.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фин.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фин.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фин.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фин.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фин.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фин.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фин.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фин.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фин.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фин.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фин.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фин.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фин.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фин.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фин.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фин.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фин.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фин.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фин.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фин.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фин.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фин.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фин.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фин.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фин.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фин.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фин.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фин.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фин.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фин.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фин.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фин.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фин.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фин.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45063.680780902781</v>
          </cell>
        </row>
      </sheetData>
      <sheetData sheetId="10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фин.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фин.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фин.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фин.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фин.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фин.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фин.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фин.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фин.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фин.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фин.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фин.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фин.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фин.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фин.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фин.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фин.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фин.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фин.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фин.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фин.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фин.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фин.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фин.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фин.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фин.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фин.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фин.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фин.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фин.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фин.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фин.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фин.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фин.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фин.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фин.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фин.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фин.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фин.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фин.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фин.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фин.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фин.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фин.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фин.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фин.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фин.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фин.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фин.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фин.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фин.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фин.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фин.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фин.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фин.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фин.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фин.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фин.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фин.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фин.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фин.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фин.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фин.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фин.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фин.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фин.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фин.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фин.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фин.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фин.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фин.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фин.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фин.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фин.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фин.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фин.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фин.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фин.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фин.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фин.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фин.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фин.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фин.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фин.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фин.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фин.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фин.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фин.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фин.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фин.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фин.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фин.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фин.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фин.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фин.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фин.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фин.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фин.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фин.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фин.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фин.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фин.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фин.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фин.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фин.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фин.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фин.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фин.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фин.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фин.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фин.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фин.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фин.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фин.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фин.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фин.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фин.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фин.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фин.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фин.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фин.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фин.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фин.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фин.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фин.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фин.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фин.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фин.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фин.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фин.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фин.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фин.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фин.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фин.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фин.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фин.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фин.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фин.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фин.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фин.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фин.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фин.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фин.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фин.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фин.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фин.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фин.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фин.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фин.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фин.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фин.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фин.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фин.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фин.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фин.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фин.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фин.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фин.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фин.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фин.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фин.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фин.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фин.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фин.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фин.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фин.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фин.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фин.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фин.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фин.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фин.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фин.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фин.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фин.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фин.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фин.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фин.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фин.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фин.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фин.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фин.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фин.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фин.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фин.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фин.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фин.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фин.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фин.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фин.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фин.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фин.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фин.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фин.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фин.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фин.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фин.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фин.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фин.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фин.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фин.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фин.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фин.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фин.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фин.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фин.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фин.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фин.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фин.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фин.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фин.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фин.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фин.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фин.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фин.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фин.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фин.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фин.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фин.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фин.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фин.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фин.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фин.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фин.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фин.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фин.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фин.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фин.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фин.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фин.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фин.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фин.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фин.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фин.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фин.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фин.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фин.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фин.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фин.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фин.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фин.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фин.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фин.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фин.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фин.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фин.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фин.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фин.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фин.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фин.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фин.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фин.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фин.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фин.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фин.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фин.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фин.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фин.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фин.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фин.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фин.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фин.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фин.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фин.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фин.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фин.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фин.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фин.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фин.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фин.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фин.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фин.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фин.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фин.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фин.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фин.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фин.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фин.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фин.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фин.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фин.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фин.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фин.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фин.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фин.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фин.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фин.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фин.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фин.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фин.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фин.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фин.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фин.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фин.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фин.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фин.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фин.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фин.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фин.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фин.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фин.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45063.680780902781</v>
          </cell>
        </row>
      </sheetData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 xml:space="preserve">Управление образования администрации городского округа «Город Йошкар-Ола»
Управление по делам ГО и ЧС городского округа «Город Йошкар-Ола»
Региональное отделение Всероссийского детско-юношеского движения «Школа безопасности» Республики Марий Эл </v>
          </cell>
        </row>
        <row r="25">
          <cell r="C25" t="str">
            <v>ХIX городской слёт-соревнование обучающихся общеобразовательных учреждений города Йошкар-Олы 
«Школа безопасности»</v>
          </cell>
        </row>
        <row r="26">
          <cell r="C26" t="str">
            <v>16 - 19 мая 2023 г</v>
          </cell>
        </row>
        <row r="27">
          <cell r="C27" t="str">
            <v>г. Йошкар-Ола</v>
          </cell>
        </row>
        <row r="29">
          <cell r="C29" t="str">
            <v>А. Л. Алафузов, СС1К, г. Йошкар-Ола</v>
          </cell>
        </row>
        <row r="30">
          <cell r="C30" t="str">
            <v>Е. А. Алафузова, СС1К,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M46">
            <v>15</v>
          </cell>
          <cell r="N46">
            <v>17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 xml:space="preserve">дистанция - </v>
          </cell>
          <cell r="F108" t="str">
            <v>ЛИЧКА</v>
          </cell>
        </row>
        <row r="109">
          <cell r="D109" t="str">
            <v>дистанция -  - связка</v>
          </cell>
          <cell r="F109" t="str">
            <v>СВЯЗКИ</v>
          </cell>
        </row>
        <row r="110">
          <cell r="D110" t="str">
            <v>дистанция - 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T1" t="str">
            <v>мандат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13</v>
          </cell>
          <cell r="B2" t="str">
            <v>Оршанский муниципальный район</v>
          </cell>
          <cell r="C2" t="str">
            <v>Оршанский муниципальный район</v>
          </cell>
          <cell r="D2" t="str">
            <v>Кузьминых Сергей Алексеевич</v>
          </cell>
          <cell r="E2" t="str">
            <v>1.1</v>
          </cell>
          <cell r="F2">
            <v>1</v>
          </cell>
          <cell r="G2" t="str">
            <v>13</v>
          </cell>
          <cell r="H2" t="str">
            <v xml:space="preserve">Беляева Инна </v>
          </cell>
          <cell r="I2" t="str">
            <v>02.02.2002</v>
          </cell>
          <cell r="K2" t="str">
            <v>ж</v>
          </cell>
          <cell r="N2">
            <v>1</v>
          </cell>
          <cell r="O2" t="str">
            <v>ж</v>
          </cell>
          <cell r="Q2">
            <v>0</v>
          </cell>
          <cell r="R2">
            <v>2002</v>
          </cell>
          <cell r="U2"/>
          <cell r="V2" t="str">
            <v>да</v>
          </cell>
        </row>
        <row r="3">
          <cell r="A3" t="str">
            <v>14</v>
          </cell>
          <cell r="B3" t="str">
            <v>Оршанский муниципальный район</v>
          </cell>
          <cell r="C3" t="str">
            <v>Оршанский муниципальный район</v>
          </cell>
          <cell r="D3" t="str">
            <v>Кузьминых Сергей Алексеевич</v>
          </cell>
          <cell r="E3" t="str">
            <v>1.2</v>
          </cell>
          <cell r="F3">
            <v>2</v>
          </cell>
          <cell r="G3" t="str">
            <v>14</v>
          </cell>
          <cell r="H3" t="str">
            <v xml:space="preserve">Сидорова Наталья </v>
          </cell>
          <cell r="I3" t="str">
            <v>18.11.2002</v>
          </cell>
          <cell r="K3" t="str">
            <v>ж</v>
          </cell>
          <cell r="N3">
            <v>1</v>
          </cell>
          <cell r="O3" t="str">
            <v>ж</v>
          </cell>
          <cell r="Q3">
            <v>0</v>
          </cell>
          <cell r="R3">
            <v>2002</v>
          </cell>
          <cell r="U3"/>
          <cell r="V3" t="str">
            <v>да</v>
          </cell>
        </row>
        <row r="4">
          <cell r="A4" t="str">
            <v>12</v>
          </cell>
          <cell r="B4" t="str">
            <v>Оршанский муниципальный район</v>
          </cell>
          <cell r="C4" t="str">
            <v>Оршанский муниципальный район</v>
          </cell>
          <cell r="D4" t="str">
            <v>Кузьминых Сергей Алексеевич</v>
          </cell>
          <cell r="E4" t="str">
            <v>1.3</v>
          </cell>
          <cell r="F4">
            <v>3</v>
          </cell>
          <cell r="G4" t="str">
            <v>12</v>
          </cell>
          <cell r="H4" t="str">
            <v xml:space="preserve">Беляев Родион </v>
          </cell>
          <cell r="I4" t="str">
            <v>15.01.2001</v>
          </cell>
          <cell r="K4" t="str">
            <v>м</v>
          </cell>
          <cell r="N4">
            <v>1</v>
          </cell>
          <cell r="O4" t="str">
            <v>м</v>
          </cell>
          <cell r="Q4">
            <v>0</v>
          </cell>
          <cell r="R4">
            <v>2001</v>
          </cell>
          <cell r="U4"/>
          <cell r="V4" t="str">
            <v>да</v>
          </cell>
        </row>
        <row r="5">
          <cell r="A5" t="str">
            <v>1.4</v>
          </cell>
          <cell r="B5" t="str">
            <v>Оршанский муниципальный район</v>
          </cell>
          <cell r="C5" t="str">
            <v>Оршанский муниципальный район</v>
          </cell>
          <cell r="D5" t="str">
            <v>Кузьминых Сергей Алексеевич</v>
          </cell>
          <cell r="E5" t="str">
            <v>1.4</v>
          </cell>
          <cell r="F5">
            <v>4</v>
          </cell>
          <cell r="H5" t="str">
            <v xml:space="preserve">Беляков Александр </v>
          </cell>
          <cell r="I5" t="str">
            <v>02.11.2001</v>
          </cell>
          <cell r="K5" t="str">
            <v>м</v>
          </cell>
          <cell r="N5">
            <v>1</v>
          </cell>
          <cell r="O5" t="str">
            <v>м</v>
          </cell>
          <cell r="Q5">
            <v>0</v>
          </cell>
          <cell r="R5">
            <v>2001</v>
          </cell>
          <cell r="U5"/>
          <cell r="V5" t="str">
            <v>да</v>
          </cell>
        </row>
        <row r="6">
          <cell r="A6" t="str">
            <v>11</v>
          </cell>
          <cell r="B6" t="str">
            <v>Оршанский муниципальный район</v>
          </cell>
          <cell r="C6" t="str">
            <v>Оршанский муниципальный район</v>
          </cell>
          <cell r="D6" t="str">
            <v>Кузьминых Сергей Алексеевич</v>
          </cell>
          <cell r="E6" t="str">
            <v>1.5</v>
          </cell>
          <cell r="F6">
            <v>5</v>
          </cell>
          <cell r="G6" t="str">
            <v>11</v>
          </cell>
          <cell r="H6" t="str">
            <v xml:space="preserve">Беляков Денис </v>
          </cell>
          <cell r="I6" t="str">
            <v xml:space="preserve">07.09.2003 </v>
          </cell>
          <cell r="K6" t="str">
            <v>м</v>
          </cell>
          <cell r="N6">
            <v>1</v>
          </cell>
          <cell r="O6" t="str">
            <v>м</v>
          </cell>
          <cell r="Q6">
            <v>0</v>
          </cell>
          <cell r="R6">
            <v>2003</v>
          </cell>
          <cell r="U6"/>
          <cell r="V6" t="str">
            <v>да</v>
          </cell>
        </row>
        <row r="7">
          <cell r="A7" t="str">
            <v>16</v>
          </cell>
          <cell r="B7" t="str">
            <v>Оршанский муниципальный район</v>
          </cell>
          <cell r="C7" t="str">
            <v>Оршанский муниципальный район</v>
          </cell>
          <cell r="D7" t="str">
            <v>Кузьминых Сергей Алексеевич</v>
          </cell>
          <cell r="E7" t="str">
            <v>1.6</v>
          </cell>
          <cell r="F7">
            <v>6</v>
          </cell>
          <cell r="G7" t="str">
            <v>16</v>
          </cell>
          <cell r="H7" t="str">
            <v xml:space="preserve">Ятманов Даниил </v>
          </cell>
          <cell r="I7" t="str">
            <v>17.09.2002</v>
          </cell>
          <cell r="K7" t="str">
            <v>м</v>
          </cell>
          <cell r="N7">
            <v>1</v>
          </cell>
          <cell r="O7" t="str">
            <v>м</v>
          </cell>
          <cell r="Q7">
            <v>0</v>
          </cell>
          <cell r="R7">
            <v>2002</v>
          </cell>
          <cell r="U7"/>
          <cell r="V7" t="str">
            <v>да</v>
          </cell>
        </row>
        <row r="8">
          <cell r="A8" t="str">
            <v>15</v>
          </cell>
          <cell r="B8" t="str">
            <v>Оршанский муниципальный район</v>
          </cell>
          <cell r="C8" t="str">
            <v>Оршанский муниципальный район</v>
          </cell>
          <cell r="D8" t="str">
            <v>Кузьминых Сергей Алексеевич</v>
          </cell>
          <cell r="E8" t="str">
            <v>1.7</v>
          </cell>
          <cell r="F8">
            <v>7</v>
          </cell>
          <cell r="G8" t="str">
            <v>15</v>
          </cell>
          <cell r="H8" t="str">
            <v xml:space="preserve">Есменеев Роман </v>
          </cell>
          <cell r="I8" t="str">
            <v>30.11.2001</v>
          </cell>
          <cell r="K8" t="str">
            <v>м</v>
          </cell>
          <cell r="N8">
            <v>1</v>
          </cell>
          <cell r="Q8">
            <v>0</v>
          </cell>
          <cell r="R8">
            <v>2001</v>
          </cell>
          <cell r="U8"/>
          <cell r="V8" t="str">
            <v>да</v>
          </cell>
        </row>
        <row r="9">
          <cell r="A9" t="str">
            <v>1.8</v>
          </cell>
          <cell r="B9" t="str">
            <v>Оршанский муниципальный район</v>
          </cell>
          <cell r="C9" t="str">
            <v>Оршанский муниципальный район</v>
          </cell>
          <cell r="D9" t="str">
            <v>Кузьминых Сергей Алексеевич</v>
          </cell>
          <cell r="E9" t="str">
            <v>1.8</v>
          </cell>
          <cell r="F9">
            <v>8</v>
          </cell>
          <cell r="H9" t="str">
            <v xml:space="preserve">Рябинина Светлана </v>
          </cell>
          <cell r="I9" t="str">
            <v>13.09.2001</v>
          </cell>
          <cell r="K9" t="str">
            <v>ж</v>
          </cell>
          <cell r="N9">
            <v>1</v>
          </cell>
          <cell r="Q9">
            <v>0</v>
          </cell>
          <cell r="R9">
            <v>2001</v>
          </cell>
          <cell r="U9"/>
          <cell r="V9" t="str">
            <v>да</v>
          </cell>
        </row>
        <row r="10">
          <cell r="A10" t="str">
            <v>2.1</v>
          </cell>
          <cell r="B10" t="str">
            <v>МО "Моркинский муниципальный район"</v>
          </cell>
          <cell r="C10" t="str">
            <v>Моркинский муниципальный район</v>
          </cell>
          <cell r="D10" t="str">
            <v xml:space="preserve">Стрелков Альберт Иванович  </v>
          </cell>
          <cell r="E10" t="str">
            <v>2.1</v>
          </cell>
          <cell r="F10">
            <v>1</v>
          </cell>
          <cell r="H10" t="str">
            <v>Яковлев Артем</v>
          </cell>
          <cell r="I10" t="str">
            <v>2003</v>
          </cell>
          <cell r="K10" t="str">
            <v>м</v>
          </cell>
          <cell r="N10">
            <v>1</v>
          </cell>
          <cell r="Q10">
            <v>0</v>
          </cell>
          <cell r="R10">
            <v>2003</v>
          </cell>
          <cell r="U10"/>
          <cell r="V10" t="str">
            <v>да</v>
          </cell>
        </row>
        <row r="11">
          <cell r="A11" t="str">
            <v>23</v>
          </cell>
          <cell r="B11" t="str">
            <v>МО "Моркинский муниципальный район"</v>
          </cell>
          <cell r="C11" t="str">
            <v>Моркинский муниципальный район</v>
          </cell>
          <cell r="D11" t="str">
            <v xml:space="preserve">Стрелков Альберт Иванович  </v>
          </cell>
          <cell r="E11" t="str">
            <v>2.2</v>
          </cell>
          <cell r="F11">
            <v>2</v>
          </cell>
          <cell r="G11" t="str">
            <v>23</v>
          </cell>
          <cell r="H11" t="str">
            <v>Кикирякова Даяна</v>
          </cell>
          <cell r="I11" t="str">
            <v>2003</v>
          </cell>
          <cell r="K11" t="str">
            <v>ж</v>
          </cell>
          <cell r="N11">
            <v>1</v>
          </cell>
          <cell r="O11" t="str">
            <v>ж</v>
          </cell>
          <cell r="Q11">
            <v>0</v>
          </cell>
          <cell r="R11">
            <v>2003</v>
          </cell>
          <cell r="U11"/>
          <cell r="V11" t="str">
            <v>да</v>
          </cell>
        </row>
        <row r="12">
          <cell r="A12" t="str">
            <v>21</v>
          </cell>
          <cell r="B12" t="str">
            <v>МО "Моркинский муниципальный район"</v>
          </cell>
          <cell r="C12" t="str">
            <v>Моркинский муниципальный район</v>
          </cell>
          <cell r="D12" t="str">
            <v xml:space="preserve">Стрелков Альберт Иванович  </v>
          </cell>
          <cell r="E12" t="str">
            <v>2.3</v>
          </cell>
          <cell r="F12">
            <v>3</v>
          </cell>
          <cell r="G12" t="str">
            <v>21</v>
          </cell>
          <cell r="H12" t="str">
            <v>Андреев Андрей</v>
          </cell>
          <cell r="I12" t="str">
            <v>24.08.2001</v>
          </cell>
          <cell r="K12" t="str">
            <v>м</v>
          </cell>
          <cell r="N12">
            <v>1</v>
          </cell>
          <cell r="O12" t="str">
            <v>м</v>
          </cell>
          <cell r="Q12">
            <v>0</v>
          </cell>
          <cell r="R12">
            <v>2001</v>
          </cell>
          <cell r="U12"/>
          <cell r="V12" t="str">
            <v>да</v>
          </cell>
        </row>
        <row r="13">
          <cell r="A13" t="str">
            <v>26</v>
          </cell>
          <cell r="B13" t="str">
            <v>МО "Моркинский муниципальный район"</v>
          </cell>
          <cell r="C13" t="str">
            <v>Моркинский муниципальный район</v>
          </cell>
          <cell r="D13" t="str">
            <v xml:space="preserve">Стрелков Альберт Иванович  </v>
          </cell>
          <cell r="E13" t="str">
            <v>2.4</v>
          </cell>
          <cell r="F13">
            <v>4</v>
          </cell>
          <cell r="G13" t="str">
            <v>26</v>
          </cell>
          <cell r="H13" t="str">
            <v>Озанаев Вячеслав</v>
          </cell>
          <cell r="I13" t="str">
            <v>12.08.2001</v>
          </cell>
          <cell r="K13" t="str">
            <v>м</v>
          </cell>
          <cell r="N13">
            <v>1</v>
          </cell>
          <cell r="O13" t="str">
            <v>м</v>
          </cell>
          <cell r="Q13">
            <v>0</v>
          </cell>
          <cell r="R13">
            <v>2001</v>
          </cell>
          <cell r="U13"/>
          <cell r="V13" t="str">
            <v>да</v>
          </cell>
        </row>
        <row r="14">
          <cell r="A14" t="str">
            <v>22</v>
          </cell>
          <cell r="B14" t="str">
            <v>МО "Моркинский муниципальный район"</v>
          </cell>
          <cell r="C14" t="str">
            <v>Моркинский муниципальный район</v>
          </cell>
          <cell r="D14" t="str">
            <v xml:space="preserve">Стрелков Альберт Иванович  </v>
          </cell>
          <cell r="E14" t="str">
            <v>2.5</v>
          </cell>
          <cell r="F14">
            <v>5</v>
          </cell>
          <cell r="G14" t="str">
            <v>22</v>
          </cell>
          <cell r="H14" t="str">
            <v>Тимофеев Дмитрий</v>
          </cell>
          <cell r="I14" t="str">
            <v xml:space="preserve">10.09.2003 </v>
          </cell>
          <cell r="K14" t="str">
            <v>м</v>
          </cell>
          <cell r="N14">
            <v>1</v>
          </cell>
          <cell r="O14" t="str">
            <v>м</v>
          </cell>
          <cell r="Q14">
            <v>0</v>
          </cell>
          <cell r="R14">
            <v>2003</v>
          </cell>
          <cell r="U14"/>
          <cell r="V14" t="str">
            <v>да</v>
          </cell>
        </row>
        <row r="15">
          <cell r="A15" t="str">
            <v>2.6</v>
          </cell>
          <cell r="B15" t="str">
            <v>МО "Моркинский муниципальный район"</v>
          </cell>
          <cell r="C15" t="str">
            <v>Моркинский муниципальный район</v>
          </cell>
          <cell r="D15" t="str">
            <v xml:space="preserve">Стрелков Альберт Иванович  </v>
          </cell>
          <cell r="E15" t="str">
            <v>2.6</v>
          </cell>
          <cell r="F15">
            <v>6</v>
          </cell>
          <cell r="H15" t="str">
            <v>Сергеев Максим</v>
          </cell>
          <cell r="I15" t="str">
            <v>10.10.2002</v>
          </cell>
          <cell r="K15" t="str">
            <v>м</v>
          </cell>
          <cell r="N15">
            <v>1</v>
          </cell>
          <cell r="Q15">
            <v>0</v>
          </cell>
          <cell r="R15">
            <v>2002</v>
          </cell>
          <cell r="T15" t="str">
            <v>?</v>
          </cell>
          <cell r="U15"/>
          <cell r="V15" t="str">
            <v>да</v>
          </cell>
        </row>
        <row r="16">
          <cell r="A16" t="str">
            <v>25</v>
          </cell>
          <cell r="B16" t="str">
            <v>МО "Моркинский муниципальный район"</v>
          </cell>
          <cell r="C16" t="str">
            <v>Моркинский муниципальный район</v>
          </cell>
          <cell r="D16" t="str">
            <v xml:space="preserve">Стрелков Альберт Иванович  </v>
          </cell>
          <cell r="E16" t="str">
            <v>2.7</v>
          </cell>
          <cell r="F16">
            <v>7</v>
          </cell>
          <cell r="G16" t="str">
            <v>25</v>
          </cell>
          <cell r="H16" t="str">
            <v>Гурьянов Евгений</v>
          </cell>
          <cell r="I16" t="str">
            <v>22.07.2003</v>
          </cell>
          <cell r="K16" t="str">
            <v>м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/>
          <cell r="V16" t="str">
            <v>да</v>
          </cell>
        </row>
        <row r="17">
          <cell r="A17" t="str">
            <v>24</v>
          </cell>
          <cell r="B17" t="str">
            <v>МО "Моркинский муниципальный район"</v>
          </cell>
          <cell r="C17" t="str">
            <v>Моркинский муниципальный район</v>
          </cell>
          <cell r="D17" t="str">
            <v xml:space="preserve">Стрелков Альберт Иванович  </v>
          </cell>
          <cell r="E17" t="str">
            <v>2.8</v>
          </cell>
          <cell r="F17">
            <v>8</v>
          </cell>
          <cell r="G17" t="str">
            <v>24</v>
          </cell>
          <cell r="H17" t="str">
            <v>Зурина Виктория</v>
          </cell>
          <cell r="I17" t="str">
            <v>04.01.2003</v>
          </cell>
          <cell r="K17" t="str">
            <v>ж</v>
          </cell>
          <cell r="N17">
            <v>1</v>
          </cell>
          <cell r="O17" t="str">
            <v>ж</v>
          </cell>
          <cell r="Q17">
            <v>0</v>
          </cell>
          <cell r="R17">
            <v>2003</v>
          </cell>
          <cell r="U17"/>
          <cell r="V17" t="str">
            <v>да</v>
          </cell>
        </row>
        <row r="18">
          <cell r="A18" t="str">
            <v>34</v>
          </cell>
          <cell r="B18" t="str">
            <v>МОБУ "Медведевская СОШ №2"</v>
          </cell>
          <cell r="C18" t="str">
            <v>Медведевский муниципальный район</v>
          </cell>
          <cell r="D18" t="str">
            <v>Чудиновских Николай Анатольевич</v>
          </cell>
          <cell r="E18" t="str">
            <v>3.1</v>
          </cell>
          <cell r="F18">
            <v>1</v>
          </cell>
          <cell r="G18" t="str">
            <v>34</v>
          </cell>
          <cell r="H18" t="str">
            <v>Стрелкова Екатерина</v>
          </cell>
          <cell r="I18" t="str">
            <v>19.11.2001</v>
          </cell>
          <cell r="K18" t="str">
            <v>ж</v>
          </cell>
          <cell r="N18">
            <v>1</v>
          </cell>
          <cell r="O18" t="str">
            <v>ж</v>
          </cell>
          <cell r="Q18">
            <v>0</v>
          </cell>
          <cell r="R18">
            <v>2001</v>
          </cell>
          <cell r="U18"/>
          <cell r="V18" t="str">
            <v>да</v>
          </cell>
        </row>
        <row r="19">
          <cell r="A19" t="str">
            <v>33</v>
          </cell>
          <cell r="B19" t="str">
            <v>МОБУ "Медведевская СОШ №2"</v>
          </cell>
          <cell r="C19" t="str">
            <v>Медведевский муниципальный район</v>
          </cell>
          <cell r="D19" t="str">
            <v>Чудиновских Николай Анатольевич</v>
          </cell>
          <cell r="E19" t="str">
            <v>3.2</v>
          </cell>
          <cell r="F19">
            <v>2</v>
          </cell>
          <cell r="G19" t="str">
            <v>33</v>
          </cell>
          <cell r="H19" t="str">
            <v>Кузнецова Екатерина</v>
          </cell>
          <cell r="I19" t="str">
            <v>02.02.2002</v>
          </cell>
          <cell r="K19" t="str">
            <v>ж</v>
          </cell>
          <cell r="N19">
            <v>1</v>
          </cell>
          <cell r="O19" t="str">
            <v>ж</v>
          </cell>
          <cell r="Q19">
            <v>0</v>
          </cell>
          <cell r="R19">
            <v>2002</v>
          </cell>
          <cell r="U19"/>
          <cell r="V19" t="str">
            <v>да</v>
          </cell>
        </row>
        <row r="20">
          <cell r="A20" t="str">
            <v>31</v>
          </cell>
          <cell r="B20" t="str">
            <v>МОБУ "Медведевская СОШ №2"</v>
          </cell>
          <cell r="C20" t="str">
            <v>Медведевский муниципальный район</v>
          </cell>
          <cell r="D20" t="str">
            <v>Чудиновских Николай Анатольевич</v>
          </cell>
          <cell r="E20" t="str">
            <v>3.3</v>
          </cell>
          <cell r="F20">
            <v>3</v>
          </cell>
          <cell r="G20" t="str">
            <v>31</v>
          </cell>
          <cell r="H20" t="str">
            <v>Маслеников Никита</v>
          </cell>
          <cell r="I20" t="str">
            <v>04.04.2001</v>
          </cell>
          <cell r="K20" t="str">
            <v>м</v>
          </cell>
          <cell r="N20">
            <v>1</v>
          </cell>
          <cell r="O20" t="str">
            <v>м</v>
          </cell>
          <cell r="Q20">
            <v>0</v>
          </cell>
          <cell r="R20">
            <v>2001</v>
          </cell>
          <cell r="U20"/>
          <cell r="V20" t="str">
            <v>да</v>
          </cell>
        </row>
        <row r="21">
          <cell r="A21" t="str">
            <v>35</v>
          </cell>
          <cell r="B21" t="str">
            <v>МОБУ "Медведевская СОШ №2"</v>
          </cell>
          <cell r="C21" t="str">
            <v>Медведевский муниципальный район</v>
          </cell>
          <cell r="D21" t="str">
            <v>Чудиновских Николай Анатольевич</v>
          </cell>
          <cell r="E21" t="str">
            <v>3.4</v>
          </cell>
          <cell r="F21">
            <v>4</v>
          </cell>
          <cell r="G21" t="str">
            <v>35</v>
          </cell>
          <cell r="H21" t="str">
            <v>Виноградов Артем</v>
          </cell>
          <cell r="I21" t="str">
            <v>23.06.2001</v>
          </cell>
          <cell r="K21" t="str">
            <v>м</v>
          </cell>
          <cell r="N21">
            <v>1</v>
          </cell>
          <cell r="O21" t="str">
            <v>м</v>
          </cell>
          <cell r="Q21">
            <v>0</v>
          </cell>
          <cell r="R21">
            <v>2001</v>
          </cell>
          <cell r="U21"/>
          <cell r="V21" t="str">
            <v>да</v>
          </cell>
        </row>
        <row r="22">
          <cell r="A22" t="str">
            <v>36</v>
          </cell>
          <cell r="B22" t="str">
            <v>МОБУ "Медведевская СОШ №2"</v>
          </cell>
          <cell r="C22" t="str">
            <v>Медведевский муниципальный район</v>
          </cell>
          <cell r="D22" t="str">
            <v>Чудиновских Николай Анатольевич</v>
          </cell>
          <cell r="E22" t="str">
            <v>3.5</v>
          </cell>
          <cell r="F22">
            <v>5</v>
          </cell>
          <cell r="G22" t="str">
            <v>36</v>
          </cell>
          <cell r="H22" t="str">
            <v>Барбашенов Даниил</v>
          </cell>
          <cell r="I22" t="str">
            <v>03.06.2001</v>
          </cell>
          <cell r="K22" t="str">
            <v>м</v>
          </cell>
          <cell r="N22">
            <v>1</v>
          </cell>
          <cell r="O22" t="str">
            <v>м</v>
          </cell>
          <cell r="Q22">
            <v>0</v>
          </cell>
          <cell r="R22">
            <v>2001</v>
          </cell>
          <cell r="U22"/>
          <cell r="V22" t="str">
            <v>да</v>
          </cell>
        </row>
        <row r="23">
          <cell r="A23" t="str">
            <v>3.6</v>
          </cell>
          <cell r="B23" t="str">
            <v>МОБУ "Медведевская СОШ №2"</v>
          </cell>
          <cell r="C23" t="str">
            <v>Медведевский муниципальный район</v>
          </cell>
          <cell r="D23" t="str">
            <v>Чудиновских Николай Анатольевич</v>
          </cell>
          <cell r="E23" t="str">
            <v>3.6</v>
          </cell>
          <cell r="F23">
            <v>6</v>
          </cell>
          <cell r="H23" t="str">
            <v>Гурьев Иван</v>
          </cell>
          <cell r="I23" t="str">
            <v>26.07.2001</v>
          </cell>
          <cell r="K23" t="str">
            <v>м</v>
          </cell>
          <cell r="N23">
            <v>1</v>
          </cell>
          <cell r="Q23">
            <v>0</v>
          </cell>
          <cell r="R23">
            <v>2001</v>
          </cell>
          <cell r="U23"/>
          <cell r="V23" t="str">
            <v>да</v>
          </cell>
        </row>
        <row r="24">
          <cell r="A24" t="str">
            <v>32</v>
          </cell>
          <cell r="B24" t="str">
            <v>МОБУ "Медведевская СОШ №2"</v>
          </cell>
          <cell r="C24" t="str">
            <v>Медведевский муниципальный район</v>
          </cell>
          <cell r="D24" t="str">
            <v>Чудиновских Николай Анатольевич</v>
          </cell>
          <cell r="E24" t="str">
            <v>3.7</v>
          </cell>
          <cell r="F24">
            <v>7</v>
          </cell>
          <cell r="G24" t="str">
            <v>32</v>
          </cell>
          <cell r="H24" t="str">
            <v>Шабалин Александр</v>
          </cell>
          <cell r="I24" t="str">
            <v>27.05.2001</v>
          </cell>
          <cell r="K24" t="str">
            <v>м</v>
          </cell>
          <cell r="N24">
            <v>1</v>
          </cell>
          <cell r="O24" t="str">
            <v>м</v>
          </cell>
          <cell r="Q24">
            <v>0</v>
          </cell>
          <cell r="R24">
            <v>2001</v>
          </cell>
          <cell r="U24"/>
          <cell r="V24" t="str">
            <v>да</v>
          </cell>
        </row>
        <row r="25">
          <cell r="A25" t="str">
            <v>3.8</v>
          </cell>
          <cell r="B25" t="str">
            <v>МОБУ "Медведевская СОШ №2"</v>
          </cell>
          <cell r="C25" t="str">
            <v>Медведевский муниципальный район</v>
          </cell>
          <cell r="D25" t="str">
            <v>Чудиновских Николай Анатольевич</v>
          </cell>
          <cell r="E25" t="str">
            <v>3.8</v>
          </cell>
          <cell r="F25">
            <v>8</v>
          </cell>
          <cell r="H25" t="str">
            <v>Петрова Наталья</v>
          </cell>
          <cell r="I25" t="str">
            <v>15.02.2001</v>
          </cell>
          <cell r="K25" t="str">
            <v>ж</v>
          </cell>
          <cell r="N25">
            <v>1</v>
          </cell>
          <cell r="Q25">
            <v>0</v>
          </cell>
          <cell r="R25">
            <v>2001</v>
          </cell>
          <cell r="U25"/>
          <cell r="V25" t="str">
            <v>да</v>
          </cell>
        </row>
        <row r="26">
          <cell r="A26" t="str">
            <v>43</v>
          </cell>
          <cell r="B26" t="str">
            <v xml:space="preserve">МОУ Большепаратская СОШ </v>
          </cell>
          <cell r="C26" t="str">
            <v>Волжский район</v>
          </cell>
          <cell r="D26" t="str">
            <v>Ляманкин Геннадий Викторович</v>
          </cell>
          <cell r="E26" t="str">
            <v>4.1</v>
          </cell>
          <cell r="F26">
            <v>1</v>
          </cell>
          <cell r="G26" t="str">
            <v>43</v>
          </cell>
          <cell r="H26" t="str">
            <v>Герасимова Анастасия</v>
          </cell>
          <cell r="I26" t="str">
            <v>02.07.2001</v>
          </cell>
          <cell r="K26" t="str">
            <v>ж</v>
          </cell>
          <cell r="N26">
            <v>1</v>
          </cell>
          <cell r="O26" t="str">
            <v>ж</v>
          </cell>
          <cell r="Q26">
            <v>0</v>
          </cell>
          <cell r="R26">
            <v>2001</v>
          </cell>
          <cell r="U26"/>
          <cell r="V26" t="str">
            <v>да</v>
          </cell>
        </row>
        <row r="27">
          <cell r="A27" t="str">
            <v>44</v>
          </cell>
          <cell r="B27" t="str">
            <v xml:space="preserve">МОУ Большепаратская СОШ </v>
          </cell>
          <cell r="C27" t="str">
            <v>Волжский район</v>
          </cell>
          <cell r="D27" t="str">
            <v>Ляманкин Геннадий Викторович</v>
          </cell>
          <cell r="E27" t="str">
            <v>4.2</v>
          </cell>
          <cell r="F27">
            <v>2</v>
          </cell>
          <cell r="G27" t="str">
            <v>44</v>
          </cell>
          <cell r="H27" t="str">
            <v>Малинина Виктория</v>
          </cell>
          <cell r="I27" t="str">
            <v>10.05.2001</v>
          </cell>
          <cell r="K27" t="str">
            <v>ж</v>
          </cell>
          <cell r="N27">
            <v>1</v>
          </cell>
          <cell r="O27" t="str">
            <v>ж</v>
          </cell>
          <cell r="Q27">
            <v>0</v>
          </cell>
          <cell r="R27">
            <v>2001</v>
          </cell>
          <cell r="U27"/>
          <cell r="V27" t="str">
            <v>да</v>
          </cell>
        </row>
        <row r="28">
          <cell r="A28" t="str">
            <v>4.3</v>
          </cell>
          <cell r="B28" t="str">
            <v xml:space="preserve">МОУ Большепаратская СОШ </v>
          </cell>
          <cell r="C28" t="str">
            <v>Волжский район</v>
          </cell>
          <cell r="D28" t="str">
            <v>Ляманкин Геннадий Викторович</v>
          </cell>
          <cell r="E28" t="str">
            <v>4.3</v>
          </cell>
          <cell r="F28">
            <v>3</v>
          </cell>
          <cell r="H28" t="str">
            <v>Воробьёва Юлия</v>
          </cell>
          <cell r="I28" t="str">
            <v>10.05.2001</v>
          </cell>
          <cell r="K28" t="str">
            <v>ж</v>
          </cell>
          <cell r="N28">
            <v>1</v>
          </cell>
          <cell r="Q28">
            <v>0</v>
          </cell>
          <cell r="R28">
            <v>2001</v>
          </cell>
          <cell r="U28"/>
          <cell r="V28" t="str">
            <v>да</v>
          </cell>
        </row>
        <row r="29">
          <cell r="A29" t="str">
            <v>4.4</v>
          </cell>
          <cell r="B29" t="str">
            <v xml:space="preserve">МОУ Большепаратская СОШ </v>
          </cell>
          <cell r="C29" t="str">
            <v>Волжский район</v>
          </cell>
          <cell r="D29" t="str">
            <v>Ляманкин Геннадий Викторович</v>
          </cell>
          <cell r="E29" t="str">
            <v>4.4</v>
          </cell>
          <cell r="F29">
            <v>4</v>
          </cell>
          <cell r="H29" t="str">
            <v>Толстова Анастасия</v>
          </cell>
          <cell r="I29" t="str">
            <v>12.08.2001</v>
          </cell>
          <cell r="K29" t="str">
            <v>ж</v>
          </cell>
          <cell r="N29">
            <v>1</v>
          </cell>
          <cell r="Q29">
            <v>0</v>
          </cell>
          <cell r="R29">
            <v>2001</v>
          </cell>
          <cell r="U29"/>
          <cell r="V29" t="str">
            <v>да</v>
          </cell>
        </row>
        <row r="30">
          <cell r="A30" t="str">
            <v>41</v>
          </cell>
          <cell r="B30" t="str">
            <v xml:space="preserve">МОУ Большепаратская СОШ </v>
          </cell>
          <cell r="C30" t="str">
            <v>Волжский район</v>
          </cell>
          <cell r="D30" t="str">
            <v>Ляманкин Геннадий Викторович</v>
          </cell>
          <cell r="E30" t="str">
            <v>4.5</v>
          </cell>
          <cell r="F30">
            <v>5</v>
          </cell>
          <cell r="G30" t="str">
            <v>41</v>
          </cell>
          <cell r="H30" t="str">
            <v>Михайлов Никита</v>
          </cell>
          <cell r="I30" t="str">
            <v>8.10.2001</v>
          </cell>
          <cell r="K30" t="str">
            <v>м</v>
          </cell>
          <cell r="N30">
            <v>1</v>
          </cell>
          <cell r="O30" t="str">
            <v>м</v>
          </cell>
          <cell r="Q30">
            <v>0</v>
          </cell>
          <cell r="R30">
            <v>2001</v>
          </cell>
          <cell r="U30"/>
          <cell r="V30" t="str">
            <v>да</v>
          </cell>
        </row>
        <row r="31">
          <cell r="A31" t="str">
            <v>46</v>
          </cell>
          <cell r="B31" t="str">
            <v xml:space="preserve">МОУ Большепаратская СОШ </v>
          </cell>
          <cell r="C31" t="str">
            <v>Волжский район</v>
          </cell>
          <cell r="D31" t="str">
            <v>Ляманкин Геннадий Викторович</v>
          </cell>
          <cell r="E31" t="str">
            <v>4.6</v>
          </cell>
          <cell r="F31">
            <v>6</v>
          </cell>
          <cell r="G31" t="str">
            <v>46</v>
          </cell>
          <cell r="H31" t="str">
            <v>Петухов Максим</v>
          </cell>
          <cell r="I31" t="str">
            <v>16.07.2001</v>
          </cell>
          <cell r="K31" t="str">
            <v>м</v>
          </cell>
          <cell r="N31">
            <v>1</v>
          </cell>
          <cell r="O31" t="str">
            <v>м</v>
          </cell>
          <cell r="Q31">
            <v>0</v>
          </cell>
          <cell r="R31">
            <v>2001</v>
          </cell>
          <cell r="U31"/>
          <cell r="V31" t="str">
            <v>да</v>
          </cell>
        </row>
        <row r="32">
          <cell r="A32" t="str">
            <v>42</v>
          </cell>
          <cell r="B32" t="str">
            <v xml:space="preserve">МОУ Большепаратская СОШ </v>
          </cell>
          <cell r="C32" t="str">
            <v>Волжский район</v>
          </cell>
          <cell r="D32" t="str">
            <v>Ляманкин Геннадий Викторович</v>
          </cell>
          <cell r="E32" t="str">
            <v>4.7</v>
          </cell>
          <cell r="F32">
            <v>7</v>
          </cell>
          <cell r="G32" t="str">
            <v>42</v>
          </cell>
          <cell r="H32" t="str">
            <v>Кудрявцев Андрей</v>
          </cell>
          <cell r="I32" t="str">
            <v>24.12.2001</v>
          </cell>
          <cell r="K32" t="str">
            <v>м</v>
          </cell>
          <cell r="N32">
            <v>1</v>
          </cell>
          <cell r="O32" t="str">
            <v>м</v>
          </cell>
          <cell r="Q32">
            <v>0</v>
          </cell>
          <cell r="R32">
            <v>2001</v>
          </cell>
          <cell r="U32"/>
          <cell r="V32" t="str">
            <v>да</v>
          </cell>
        </row>
        <row r="33">
          <cell r="A33" t="str">
            <v>45</v>
          </cell>
          <cell r="B33" t="str">
            <v xml:space="preserve">МОУ Большепаратская СОШ </v>
          </cell>
          <cell r="C33" t="str">
            <v>Волжский район</v>
          </cell>
          <cell r="D33" t="str">
            <v>Ляманкин Геннадий Викторович</v>
          </cell>
          <cell r="E33" t="str">
            <v>4.8</v>
          </cell>
          <cell r="F33">
            <v>8</v>
          </cell>
          <cell r="G33" t="str">
            <v>45</v>
          </cell>
          <cell r="H33" t="str">
            <v>Земляницкий Владимир</v>
          </cell>
          <cell r="I33" t="str">
            <v>15.04.2003</v>
          </cell>
          <cell r="K33" t="str">
            <v>м</v>
          </cell>
          <cell r="N33">
            <v>1</v>
          </cell>
          <cell r="O33" t="str">
            <v>м</v>
          </cell>
          <cell r="Q33">
            <v>0</v>
          </cell>
          <cell r="R33">
            <v>2003</v>
          </cell>
          <cell r="U33"/>
          <cell r="V33" t="str">
            <v>да</v>
          </cell>
        </row>
        <row r="34">
          <cell r="A34" t="str">
            <v>54</v>
          </cell>
          <cell r="B34" t="str">
            <v>Сернурский муниципальный район</v>
          </cell>
          <cell r="C34" t="str">
            <v>Сернурский муниципальный район</v>
          </cell>
          <cell r="D34" t="str">
            <v>Толстухин Виктор Сидорович</v>
          </cell>
          <cell r="E34" t="str">
            <v>5.1</v>
          </cell>
          <cell r="F34">
            <v>1</v>
          </cell>
          <cell r="G34" t="str">
            <v>54</v>
          </cell>
          <cell r="H34" t="str">
            <v xml:space="preserve">Иштрикова Виолетта </v>
          </cell>
          <cell r="I34" t="str">
            <v>10.04.2001</v>
          </cell>
          <cell r="K34" t="str">
            <v>ж</v>
          </cell>
          <cell r="N34">
            <v>1</v>
          </cell>
          <cell r="O34" t="str">
            <v>ж</v>
          </cell>
          <cell r="Q34">
            <v>0</v>
          </cell>
          <cell r="R34">
            <v>2001</v>
          </cell>
          <cell r="U34"/>
          <cell r="V34" t="str">
            <v>да</v>
          </cell>
        </row>
        <row r="35">
          <cell r="A35" t="str">
            <v>53</v>
          </cell>
          <cell r="B35" t="str">
            <v>Сернурский муниципальный район</v>
          </cell>
          <cell r="C35" t="str">
            <v>Сернурский муниципальный район</v>
          </cell>
          <cell r="D35" t="str">
            <v>Толстухин Виктор Сидорович</v>
          </cell>
          <cell r="E35" t="str">
            <v>5.2</v>
          </cell>
          <cell r="F35">
            <v>2</v>
          </cell>
          <cell r="G35" t="str">
            <v>53</v>
          </cell>
          <cell r="H35" t="str">
            <v>Петухова Снежана</v>
          </cell>
          <cell r="N35">
            <v>1</v>
          </cell>
          <cell r="O35" t="str">
            <v>ж</v>
          </cell>
          <cell r="Q35">
            <v>0</v>
          </cell>
          <cell r="R35"/>
          <cell r="U35"/>
          <cell r="V35" t="str">
            <v>да</v>
          </cell>
        </row>
        <row r="36">
          <cell r="A36" t="str">
            <v>55</v>
          </cell>
          <cell r="B36" t="str">
            <v>Сернурский муниципальный район</v>
          </cell>
          <cell r="C36" t="str">
            <v>Сернурский муниципальный район</v>
          </cell>
          <cell r="D36" t="str">
            <v>Толстухин Виктор Сидорович</v>
          </cell>
          <cell r="E36" t="str">
            <v>5.3</v>
          </cell>
          <cell r="F36">
            <v>3</v>
          </cell>
          <cell r="G36" t="str">
            <v>55</v>
          </cell>
          <cell r="H36" t="str">
            <v xml:space="preserve">Мамаев Сергей </v>
          </cell>
          <cell r="I36" t="str">
            <v xml:space="preserve">09.07.2001 </v>
          </cell>
          <cell r="K36" t="str">
            <v>м</v>
          </cell>
          <cell r="N36">
            <v>1</v>
          </cell>
          <cell r="O36" t="str">
            <v>м</v>
          </cell>
          <cell r="Q36">
            <v>0</v>
          </cell>
          <cell r="R36">
            <v>2001</v>
          </cell>
          <cell r="U36"/>
          <cell r="V36" t="str">
            <v>да</v>
          </cell>
        </row>
        <row r="37">
          <cell r="A37" t="str">
            <v>5.4</v>
          </cell>
          <cell r="B37" t="str">
            <v>Сернурский муниципальный район</v>
          </cell>
          <cell r="C37" t="str">
            <v>Сернурский муниципальный район</v>
          </cell>
          <cell r="D37" t="str">
            <v>Толстухин Виктор Сидорович</v>
          </cell>
          <cell r="E37" t="str">
            <v>5.4</v>
          </cell>
          <cell r="F37">
            <v>4</v>
          </cell>
          <cell r="H37" t="str">
            <v>Яриков Кирилл</v>
          </cell>
          <cell r="N37">
            <v>1</v>
          </cell>
          <cell r="O37" t="str">
            <v>м</v>
          </cell>
          <cell r="Q37">
            <v>0</v>
          </cell>
          <cell r="R37"/>
          <cell r="U37"/>
          <cell r="V37" t="str">
            <v>да</v>
          </cell>
        </row>
        <row r="38">
          <cell r="A38" t="str">
            <v>51</v>
          </cell>
          <cell r="B38" t="str">
            <v>Сернурский муниципальный район</v>
          </cell>
          <cell r="C38" t="str">
            <v>Сернурский муниципальный район</v>
          </cell>
          <cell r="D38" t="str">
            <v>Толстухин Виктор Сидорович</v>
          </cell>
          <cell r="E38" t="str">
            <v>5.5</v>
          </cell>
          <cell r="F38">
            <v>5</v>
          </cell>
          <cell r="G38" t="str">
            <v>51</v>
          </cell>
          <cell r="H38" t="str">
            <v xml:space="preserve">Глушков Рудольф </v>
          </cell>
          <cell r="I38" t="str">
            <v xml:space="preserve">13.12.2001 </v>
          </cell>
          <cell r="K38" t="str">
            <v>м</v>
          </cell>
          <cell r="N38">
            <v>1</v>
          </cell>
          <cell r="O38" t="str">
            <v>м</v>
          </cell>
          <cell r="Q38">
            <v>0</v>
          </cell>
          <cell r="R38">
            <v>2001</v>
          </cell>
          <cell r="U38"/>
          <cell r="V38" t="str">
            <v>да</v>
          </cell>
        </row>
        <row r="39">
          <cell r="A39" t="str">
            <v>52</v>
          </cell>
          <cell r="B39" t="str">
            <v>Сернурский муниципальный район</v>
          </cell>
          <cell r="C39" t="str">
            <v>Сернурский муниципальный район</v>
          </cell>
          <cell r="D39" t="str">
            <v>Толстухин Виктор Сидорович</v>
          </cell>
          <cell r="E39" t="str">
            <v>5.6</v>
          </cell>
          <cell r="F39">
            <v>6</v>
          </cell>
          <cell r="G39" t="str">
            <v>52</v>
          </cell>
          <cell r="H39" t="str">
            <v xml:space="preserve">Милютин Артем </v>
          </cell>
          <cell r="I39" t="str">
            <v>02.09.2001</v>
          </cell>
          <cell r="K39" t="str">
            <v>м</v>
          </cell>
          <cell r="N39">
            <v>1</v>
          </cell>
          <cell r="Q39">
            <v>0</v>
          </cell>
          <cell r="R39">
            <v>2001</v>
          </cell>
          <cell r="U39"/>
          <cell r="V39" t="str">
            <v>да</v>
          </cell>
        </row>
        <row r="40">
          <cell r="A40" t="str">
            <v>56</v>
          </cell>
          <cell r="B40" t="str">
            <v>Сернурский муниципальный район</v>
          </cell>
          <cell r="C40" t="str">
            <v>Сернурский муниципальный район</v>
          </cell>
          <cell r="D40" t="str">
            <v>Толстухин Виктор Сидорович</v>
          </cell>
          <cell r="E40" t="str">
            <v>5.7</v>
          </cell>
          <cell r="F40">
            <v>7</v>
          </cell>
          <cell r="G40" t="str">
            <v>56</v>
          </cell>
          <cell r="H40" t="str">
            <v xml:space="preserve">Богданов Денис </v>
          </cell>
          <cell r="I40" t="str">
            <v>2001</v>
          </cell>
          <cell r="K40" t="str">
            <v>м</v>
          </cell>
          <cell r="N40">
            <v>1</v>
          </cell>
          <cell r="O40" t="str">
            <v>м</v>
          </cell>
          <cell r="Q40">
            <v>0</v>
          </cell>
          <cell r="R40">
            <v>2001</v>
          </cell>
          <cell r="U40"/>
          <cell r="V40" t="str">
            <v>да</v>
          </cell>
        </row>
        <row r="41">
          <cell r="A41" t="str">
            <v>6.1</v>
          </cell>
          <cell r="B41" t="str">
            <v>МАУДО "ДДЮТиЭ"</v>
          </cell>
          <cell r="C41" t="str">
            <v>г. Кунгур, Пермский край</v>
          </cell>
          <cell r="D41" t="str">
            <v>Черных Татьяна Анатольевна</v>
          </cell>
          <cell r="E41" t="str">
            <v>6.1</v>
          </cell>
          <cell r="F41">
            <v>1</v>
          </cell>
          <cell r="H41" t="str">
            <v xml:space="preserve">Карманова Александра </v>
          </cell>
          <cell r="I41" t="str">
            <v>31.05.2003</v>
          </cell>
          <cell r="K41" t="str">
            <v>ж</v>
          </cell>
          <cell r="N41">
            <v>1</v>
          </cell>
          <cell r="O41" t="str">
            <v>ж</v>
          </cell>
          <cell r="Q41">
            <v>0</v>
          </cell>
          <cell r="R41">
            <v>2003</v>
          </cell>
          <cell r="U41"/>
          <cell r="V41" t="str">
            <v>да</v>
          </cell>
        </row>
        <row r="42">
          <cell r="A42" t="str">
            <v>63</v>
          </cell>
          <cell r="B42" t="str">
            <v>МАУДО "ДДЮТиЭ"</v>
          </cell>
          <cell r="C42" t="str">
            <v>г. Кунгур, Пермский край</v>
          </cell>
          <cell r="D42" t="str">
            <v>Черных Татьяна Анатольевна</v>
          </cell>
          <cell r="E42" t="str">
            <v>6.2</v>
          </cell>
          <cell r="F42">
            <v>2</v>
          </cell>
          <cell r="G42" t="str">
            <v>63</v>
          </cell>
          <cell r="H42" t="str">
            <v xml:space="preserve">Распономарева Полина </v>
          </cell>
          <cell r="I42" t="str">
            <v>19.09.2002</v>
          </cell>
          <cell r="K42" t="str">
            <v>ж</v>
          </cell>
          <cell r="N42">
            <v>1</v>
          </cell>
          <cell r="O42" t="str">
            <v>ж</v>
          </cell>
          <cell r="Q42">
            <v>0</v>
          </cell>
          <cell r="R42">
            <v>2002</v>
          </cell>
          <cell r="U42"/>
          <cell r="V42" t="str">
            <v>да</v>
          </cell>
        </row>
        <row r="43">
          <cell r="A43" t="str">
            <v>66</v>
          </cell>
          <cell r="B43" t="str">
            <v>МАУДО "ДДЮТиЭ"</v>
          </cell>
          <cell r="C43" t="str">
            <v>г. Кунгур, Пермский край</v>
          </cell>
          <cell r="D43" t="str">
            <v>Черных Татьяна Анатольевна</v>
          </cell>
          <cell r="E43" t="str">
            <v>6.3</v>
          </cell>
          <cell r="F43">
            <v>3</v>
          </cell>
          <cell r="G43" t="str">
            <v>66</v>
          </cell>
          <cell r="H43" t="str">
            <v xml:space="preserve">Базык Аким </v>
          </cell>
          <cell r="I43" t="str">
            <v>16.07.2003</v>
          </cell>
          <cell r="K43" t="str">
            <v>м</v>
          </cell>
          <cell r="N43">
            <v>1</v>
          </cell>
          <cell r="O43" t="str">
            <v>м</v>
          </cell>
          <cell r="Q43">
            <v>0</v>
          </cell>
          <cell r="R43">
            <v>2003</v>
          </cell>
          <cell r="U43"/>
          <cell r="V43" t="str">
            <v>да</v>
          </cell>
        </row>
        <row r="44">
          <cell r="A44" t="str">
            <v>61</v>
          </cell>
          <cell r="B44" t="str">
            <v>МАУДО "ДДЮТиЭ"</v>
          </cell>
          <cell r="C44" t="str">
            <v>г. Кунгур, Пермский край</v>
          </cell>
          <cell r="D44" t="str">
            <v>Черных Татьяна Анатольевна</v>
          </cell>
          <cell r="E44" t="str">
            <v>6.4</v>
          </cell>
          <cell r="F44">
            <v>4</v>
          </cell>
          <cell r="G44" t="str">
            <v>61</v>
          </cell>
          <cell r="H44" t="str">
            <v xml:space="preserve">Галямин Василий </v>
          </cell>
          <cell r="I44" t="str">
            <v>26.05.2003</v>
          </cell>
          <cell r="K44" t="str">
            <v>м</v>
          </cell>
          <cell r="N44">
            <v>1</v>
          </cell>
          <cell r="O44" t="str">
            <v>м</v>
          </cell>
          <cell r="Q44">
            <v>0</v>
          </cell>
          <cell r="R44">
            <v>2003</v>
          </cell>
          <cell r="U44"/>
          <cell r="V44" t="str">
            <v>да</v>
          </cell>
        </row>
        <row r="45">
          <cell r="A45" t="str">
            <v>65</v>
          </cell>
          <cell r="B45" t="str">
            <v>МАУДО "ДДЮТиЭ"</v>
          </cell>
          <cell r="C45" t="str">
            <v>г. Кунгур, Пермский край</v>
          </cell>
          <cell r="D45" t="str">
            <v>Черных Татьяна Анатольевна</v>
          </cell>
          <cell r="E45" t="str">
            <v>6.5</v>
          </cell>
          <cell r="F45">
            <v>5</v>
          </cell>
          <cell r="G45" t="str">
            <v>65</v>
          </cell>
          <cell r="H45" t="str">
            <v xml:space="preserve">Горюнов Александр </v>
          </cell>
          <cell r="I45" t="str">
            <v>03.11.2003</v>
          </cell>
          <cell r="K45" t="str">
            <v>м</v>
          </cell>
          <cell r="N45">
            <v>1</v>
          </cell>
          <cell r="O45" t="str">
            <v>м</v>
          </cell>
          <cell r="Q45">
            <v>0</v>
          </cell>
          <cell r="R45">
            <v>2003</v>
          </cell>
          <cell r="U45"/>
          <cell r="V45" t="str">
            <v>да</v>
          </cell>
        </row>
        <row r="46">
          <cell r="A46" t="str">
            <v>62</v>
          </cell>
          <cell r="B46" t="str">
            <v>МАУДО "ДДЮТиЭ"</v>
          </cell>
          <cell r="C46" t="str">
            <v>г. Кунгур, Пермский край</v>
          </cell>
          <cell r="D46" t="str">
            <v>Черных Татьяна Анатольевна</v>
          </cell>
          <cell r="E46" t="str">
            <v>6.6</v>
          </cell>
          <cell r="F46">
            <v>6</v>
          </cell>
          <cell r="G46" t="str">
            <v>62</v>
          </cell>
          <cell r="H46" t="str">
            <v xml:space="preserve">Котегов Станислав </v>
          </cell>
          <cell r="I46" t="str">
            <v>16.12.2003</v>
          </cell>
          <cell r="K46" t="str">
            <v>м</v>
          </cell>
          <cell r="N46">
            <v>1</v>
          </cell>
          <cell r="O46" t="str">
            <v>м</v>
          </cell>
          <cell r="Q46">
            <v>0</v>
          </cell>
          <cell r="R46">
            <v>2003</v>
          </cell>
          <cell r="U46"/>
          <cell r="V46" t="str">
            <v>да</v>
          </cell>
        </row>
        <row r="47">
          <cell r="A47" t="str">
            <v>6.7</v>
          </cell>
          <cell r="B47" t="str">
            <v>МАУДО "ДДЮТиЭ"</v>
          </cell>
          <cell r="C47" t="str">
            <v>г. Кунгур, Пермский край</v>
          </cell>
          <cell r="D47" t="str">
            <v>Черных Татьяна Анатольевна</v>
          </cell>
          <cell r="E47" t="str">
            <v>6.7</v>
          </cell>
          <cell r="F47">
            <v>7</v>
          </cell>
          <cell r="H47" t="str">
            <v xml:space="preserve">Медведев Егор </v>
          </cell>
          <cell r="I47" t="str">
            <v>30.01.2003</v>
          </cell>
          <cell r="K47" t="str">
            <v>м</v>
          </cell>
          <cell r="N47">
            <v>1</v>
          </cell>
          <cell r="Q47">
            <v>0</v>
          </cell>
          <cell r="R47">
            <v>2003</v>
          </cell>
          <cell r="U47"/>
          <cell r="V47" t="str">
            <v>да</v>
          </cell>
        </row>
        <row r="48">
          <cell r="A48" t="str">
            <v>64</v>
          </cell>
          <cell r="B48" t="str">
            <v>МАУДО "ДДЮТиЭ"</v>
          </cell>
          <cell r="C48" t="str">
            <v>г. Кунгур, Пермский край</v>
          </cell>
          <cell r="D48" t="str">
            <v>Черных Татьяна Анатольевна</v>
          </cell>
          <cell r="E48" t="str">
            <v>6.8</v>
          </cell>
          <cell r="F48">
            <v>8</v>
          </cell>
          <cell r="G48" t="str">
            <v>64</v>
          </cell>
          <cell r="H48" t="str">
            <v xml:space="preserve">Горбунова Варвара </v>
          </cell>
          <cell r="I48" t="str">
            <v>19.12.2005</v>
          </cell>
          <cell r="K48" t="str">
            <v>ж</v>
          </cell>
          <cell r="N48">
            <v>1</v>
          </cell>
          <cell r="Q48">
            <v>0</v>
          </cell>
          <cell r="R48">
            <v>2005</v>
          </cell>
          <cell r="U48"/>
          <cell r="V48" t="str">
            <v>да</v>
          </cell>
        </row>
        <row r="49">
          <cell r="A49" t="str">
            <v>74</v>
          </cell>
          <cell r="B49" t="str">
            <v>Параньгинский район</v>
          </cell>
          <cell r="C49" t="str">
            <v>Параньгинский район</v>
          </cell>
          <cell r="D49" t="str">
            <v>Романов Петр Васильевич</v>
          </cell>
          <cell r="E49" t="str">
            <v>7.1</v>
          </cell>
          <cell r="F49">
            <v>1</v>
          </cell>
          <cell r="G49" t="str">
            <v>74</v>
          </cell>
          <cell r="H49" t="str">
            <v xml:space="preserve">Казанцева Карина </v>
          </cell>
          <cell r="I49" t="str">
            <v>08.03.2004</v>
          </cell>
          <cell r="K49" t="str">
            <v>ж</v>
          </cell>
          <cell r="N49">
            <v>1</v>
          </cell>
          <cell r="O49" t="str">
            <v>ж</v>
          </cell>
          <cell r="Q49">
            <v>0</v>
          </cell>
          <cell r="R49">
            <v>2004</v>
          </cell>
          <cell r="U49"/>
          <cell r="V49" t="str">
            <v>да</v>
          </cell>
        </row>
        <row r="50">
          <cell r="A50" t="str">
            <v>73</v>
          </cell>
          <cell r="B50" t="str">
            <v>Параньгинский район</v>
          </cell>
          <cell r="C50" t="str">
            <v>Параньгинский район</v>
          </cell>
          <cell r="D50" t="str">
            <v>Романов Петр Васильевич</v>
          </cell>
          <cell r="E50" t="str">
            <v>7.2</v>
          </cell>
          <cell r="F50">
            <v>2</v>
          </cell>
          <cell r="G50" t="str">
            <v>73</v>
          </cell>
          <cell r="H50" t="str">
            <v xml:space="preserve">Сидорова Виктория </v>
          </cell>
          <cell r="I50" t="str">
            <v>24.12.2001</v>
          </cell>
          <cell r="K50" t="str">
            <v>ж</v>
          </cell>
          <cell r="N50">
            <v>1</v>
          </cell>
          <cell r="O50" t="str">
            <v>ж</v>
          </cell>
          <cell r="Q50">
            <v>0</v>
          </cell>
          <cell r="R50">
            <v>2001</v>
          </cell>
          <cell r="U50"/>
          <cell r="V50" t="str">
            <v>да</v>
          </cell>
        </row>
        <row r="51">
          <cell r="A51" t="str">
            <v>76</v>
          </cell>
          <cell r="B51" t="str">
            <v>Параньгинский район</v>
          </cell>
          <cell r="C51" t="str">
            <v>Параньгинский район</v>
          </cell>
          <cell r="D51" t="str">
            <v>Романов Петр Васильевич</v>
          </cell>
          <cell r="E51" t="str">
            <v>7.3</v>
          </cell>
          <cell r="F51">
            <v>3</v>
          </cell>
          <cell r="G51" t="str">
            <v>76</v>
          </cell>
          <cell r="H51" t="str">
            <v xml:space="preserve">Гордеев Константин </v>
          </cell>
          <cell r="I51" t="str">
            <v>27.06.2003</v>
          </cell>
          <cell r="K51" t="str">
            <v>м</v>
          </cell>
          <cell r="N51">
            <v>1</v>
          </cell>
          <cell r="O51" t="str">
            <v>м</v>
          </cell>
          <cell r="Q51">
            <v>0</v>
          </cell>
          <cell r="R51">
            <v>2003</v>
          </cell>
          <cell r="U51"/>
          <cell r="V51" t="str">
            <v>да</v>
          </cell>
        </row>
        <row r="52">
          <cell r="A52" t="str">
            <v>75</v>
          </cell>
          <cell r="B52" t="str">
            <v>Параньгинский район</v>
          </cell>
          <cell r="C52" t="str">
            <v>Параньгинский район</v>
          </cell>
          <cell r="D52" t="str">
            <v>Романов Петр Васильевич</v>
          </cell>
          <cell r="E52" t="str">
            <v>7.4</v>
          </cell>
          <cell r="F52">
            <v>4</v>
          </cell>
          <cell r="G52" t="str">
            <v>75</v>
          </cell>
          <cell r="H52" t="str">
            <v xml:space="preserve">Гордеев Николай  </v>
          </cell>
          <cell r="I52" t="str">
            <v>27.06.2003</v>
          </cell>
          <cell r="K52" t="str">
            <v>м</v>
          </cell>
          <cell r="N52">
            <v>1</v>
          </cell>
          <cell r="O52" t="str">
            <v>м</v>
          </cell>
          <cell r="Q52">
            <v>0</v>
          </cell>
          <cell r="R52">
            <v>2003</v>
          </cell>
          <cell r="U52"/>
          <cell r="V52" t="str">
            <v>да</v>
          </cell>
        </row>
        <row r="53">
          <cell r="A53" t="str">
            <v>72</v>
          </cell>
          <cell r="B53" t="str">
            <v>Параньгинский район</v>
          </cell>
          <cell r="C53" t="str">
            <v>Параньгинский район</v>
          </cell>
          <cell r="D53" t="str">
            <v>Романов Петр Васильевич</v>
          </cell>
          <cell r="E53" t="str">
            <v>7.5</v>
          </cell>
          <cell r="F53">
            <v>5</v>
          </cell>
          <cell r="G53" t="str">
            <v>72</v>
          </cell>
          <cell r="H53" t="str">
            <v xml:space="preserve">Князев Кирилл </v>
          </cell>
          <cell r="I53" t="str">
            <v>16.09.2001</v>
          </cell>
          <cell r="K53" t="str">
            <v>м</v>
          </cell>
          <cell r="N53">
            <v>1</v>
          </cell>
          <cell r="O53" t="str">
            <v>м</v>
          </cell>
          <cell r="Q53">
            <v>0</v>
          </cell>
          <cell r="R53">
            <v>2001</v>
          </cell>
          <cell r="U53"/>
          <cell r="V53" t="str">
            <v>да</v>
          </cell>
        </row>
        <row r="54">
          <cell r="A54" t="str">
            <v>71</v>
          </cell>
          <cell r="B54" t="str">
            <v>Параньгинский район</v>
          </cell>
          <cell r="C54" t="str">
            <v>Параньгинский район</v>
          </cell>
          <cell r="D54" t="str">
            <v>Романов Петр Васильевич</v>
          </cell>
          <cell r="E54" t="str">
            <v>7.6</v>
          </cell>
          <cell r="F54">
            <v>6</v>
          </cell>
          <cell r="G54" t="str">
            <v>71</v>
          </cell>
          <cell r="H54" t="str">
            <v xml:space="preserve">Рублев Тимофей </v>
          </cell>
          <cell r="I54" t="str">
            <v>26.07.2002</v>
          </cell>
          <cell r="K54" t="str">
            <v>м</v>
          </cell>
          <cell r="N54">
            <v>1</v>
          </cell>
          <cell r="O54" t="str">
            <v>м</v>
          </cell>
          <cell r="Q54">
            <v>0</v>
          </cell>
          <cell r="R54">
            <v>2002</v>
          </cell>
          <cell r="T54" t="str">
            <v>паспорт</v>
          </cell>
          <cell r="U54"/>
          <cell r="V54" t="str">
            <v>да</v>
          </cell>
        </row>
        <row r="55">
          <cell r="A55" t="str">
            <v>7.7</v>
          </cell>
          <cell r="B55" t="str">
            <v>Параньгинский район</v>
          </cell>
          <cell r="C55" t="str">
            <v>Параньгинский район</v>
          </cell>
          <cell r="D55" t="str">
            <v>Романов Петр Васильевич</v>
          </cell>
          <cell r="E55" t="str">
            <v>7.7</v>
          </cell>
          <cell r="F55">
            <v>7</v>
          </cell>
          <cell r="H55" t="str">
            <v xml:space="preserve">Горинов Роман </v>
          </cell>
          <cell r="I55" t="str">
            <v>11.06.2003</v>
          </cell>
          <cell r="K55" t="str">
            <v>м</v>
          </cell>
          <cell r="N55">
            <v>1</v>
          </cell>
          <cell r="Q55">
            <v>0</v>
          </cell>
          <cell r="R55">
            <v>2003</v>
          </cell>
          <cell r="U55"/>
          <cell r="V55" t="str">
            <v>да</v>
          </cell>
        </row>
        <row r="56">
          <cell r="A56" t="str">
            <v>7.8</v>
          </cell>
          <cell r="B56" t="str">
            <v>Параньгинский район</v>
          </cell>
          <cell r="C56" t="str">
            <v>Параньгинский район</v>
          </cell>
          <cell r="D56" t="str">
            <v>Романов Петр Васильевич</v>
          </cell>
          <cell r="E56" t="str">
            <v>7.8</v>
          </cell>
          <cell r="F56">
            <v>8</v>
          </cell>
          <cell r="H56" t="str">
            <v xml:space="preserve">Михеева Екатерина </v>
          </cell>
          <cell r="I56" t="str">
            <v>16.11.2001</v>
          </cell>
          <cell r="K56" t="str">
            <v>ж</v>
          </cell>
          <cell r="N56">
            <v>1</v>
          </cell>
          <cell r="Q56">
            <v>0</v>
          </cell>
          <cell r="R56">
            <v>2001</v>
          </cell>
          <cell r="U56"/>
          <cell r="V56" t="str">
            <v>да</v>
          </cell>
        </row>
        <row r="57">
          <cell r="A57" t="str">
            <v>8.1</v>
          </cell>
          <cell r="B57" t="str">
            <v>МБОУ "СОШ №24 г.Йошкар-Олы"</v>
          </cell>
          <cell r="C57" t="str">
            <v>г.Йошкар - Ола</v>
          </cell>
          <cell r="D57" t="str">
            <v>Тищенко Александр Альбертович</v>
          </cell>
          <cell r="E57" t="str">
            <v>8.1</v>
          </cell>
          <cell r="F57">
            <v>1</v>
          </cell>
          <cell r="H57" t="str">
            <v xml:space="preserve">Патрикеева Елизавета </v>
          </cell>
          <cell r="I57" t="str">
            <v>19.04.2001</v>
          </cell>
          <cell r="K57" t="str">
            <v>ж</v>
          </cell>
          <cell r="N57">
            <v>1</v>
          </cell>
          <cell r="O57" t="str">
            <v>ж</v>
          </cell>
          <cell r="Q57">
            <v>0</v>
          </cell>
          <cell r="R57">
            <v>2001</v>
          </cell>
          <cell r="U57"/>
          <cell r="V57" t="str">
            <v>да</v>
          </cell>
        </row>
        <row r="58">
          <cell r="A58" t="str">
            <v>83</v>
          </cell>
          <cell r="B58" t="str">
            <v>МБОУ "СОШ №24 г.Йошкар-Олы"</v>
          </cell>
          <cell r="C58" t="str">
            <v>г.Йошкар - Ола</v>
          </cell>
          <cell r="D58" t="str">
            <v>Тищенко Александр Альбертович</v>
          </cell>
          <cell r="E58" t="str">
            <v>8.2</v>
          </cell>
          <cell r="F58">
            <v>2</v>
          </cell>
          <cell r="G58" t="str">
            <v>83</v>
          </cell>
          <cell r="H58" t="str">
            <v>Шалагина Елена</v>
          </cell>
          <cell r="I58" t="str">
            <v>30.08. 2003</v>
          </cell>
          <cell r="K58" t="str">
            <v>ж</v>
          </cell>
          <cell r="N58">
            <v>1</v>
          </cell>
          <cell r="O58" t="str">
            <v>ж</v>
          </cell>
          <cell r="Q58">
            <v>0</v>
          </cell>
          <cell r="R58">
            <v>2003</v>
          </cell>
          <cell r="U58"/>
          <cell r="V58" t="str">
            <v>да</v>
          </cell>
        </row>
        <row r="59">
          <cell r="A59" t="str">
            <v>85</v>
          </cell>
          <cell r="B59" t="str">
            <v>МБОУ "СОШ №24 г.Йошкар-Олы"</v>
          </cell>
          <cell r="C59" t="str">
            <v>г.Йошкар - Ола</v>
          </cell>
          <cell r="D59" t="str">
            <v>Тищенко Александр Альбертович</v>
          </cell>
          <cell r="E59" t="str">
            <v>8.3</v>
          </cell>
          <cell r="F59">
            <v>3</v>
          </cell>
          <cell r="G59" t="str">
            <v>85</v>
          </cell>
          <cell r="H59" t="str">
            <v xml:space="preserve">Воронков Александр </v>
          </cell>
          <cell r="I59" t="str">
            <v>11.08.2003</v>
          </cell>
          <cell r="K59" t="str">
            <v>м</v>
          </cell>
          <cell r="N59">
            <v>1</v>
          </cell>
          <cell r="O59" t="str">
            <v>м</v>
          </cell>
          <cell r="Q59">
            <v>0</v>
          </cell>
          <cell r="R59">
            <v>2003</v>
          </cell>
          <cell r="U59"/>
          <cell r="V59" t="str">
            <v>да</v>
          </cell>
        </row>
        <row r="60">
          <cell r="A60" t="str">
            <v>86</v>
          </cell>
          <cell r="B60" t="str">
            <v>МБОУ "СОШ №24 г.Йошкар-Олы"</v>
          </cell>
          <cell r="C60" t="str">
            <v>г.Йошкар - Ола</v>
          </cell>
          <cell r="D60" t="str">
            <v>Тищенко Александр Альбертович</v>
          </cell>
          <cell r="E60" t="str">
            <v>8.4</v>
          </cell>
          <cell r="F60">
            <v>4</v>
          </cell>
          <cell r="G60" t="str">
            <v>86</v>
          </cell>
          <cell r="H60" t="str">
            <v xml:space="preserve">Деханов Максим </v>
          </cell>
          <cell r="I60" t="str">
            <v>12.03.2001</v>
          </cell>
          <cell r="K60" t="str">
            <v>м</v>
          </cell>
          <cell r="N60">
            <v>1</v>
          </cell>
          <cell r="O60" t="str">
            <v>м</v>
          </cell>
          <cell r="Q60">
            <v>0</v>
          </cell>
          <cell r="R60">
            <v>2001</v>
          </cell>
          <cell r="U60"/>
          <cell r="V60" t="str">
            <v>да</v>
          </cell>
        </row>
        <row r="61">
          <cell r="A61" t="str">
            <v>82</v>
          </cell>
          <cell r="B61" t="str">
            <v>МБОУ "СОШ №24 г.Йошкар-Олы"</v>
          </cell>
          <cell r="C61" t="str">
            <v>г.Йошкар - Ола</v>
          </cell>
          <cell r="D61" t="str">
            <v>Тищенко Александр Альбертович</v>
          </cell>
          <cell r="E61" t="str">
            <v>8.5</v>
          </cell>
          <cell r="F61">
            <v>5</v>
          </cell>
          <cell r="G61" t="str">
            <v>82</v>
          </cell>
          <cell r="H61" t="str">
            <v xml:space="preserve">Микрюков Даниил </v>
          </cell>
          <cell r="I61" t="str">
            <v>20.06.2002</v>
          </cell>
          <cell r="K61" t="str">
            <v>м</v>
          </cell>
          <cell r="N61">
            <v>1</v>
          </cell>
          <cell r="O61" t="str">
            <v>м</v>
          </cell>
          <cell r="Q61">
            <v>0</v>
          </cell>
          <cell r="R61">
            <v>2002</v>
          </cell>
          <cell r="U61"/>
          <cell r="V61" t="str">
            <v>да</v>
          </cell>
        </row>
        <row r="62">
          <cell r="A62" t="str">
            <v>81</v>
          </cell>
          <cell r="B62" t="str">
            <v>МБОУ "СОШ №24 г.Йошкар-Олы"</v>
          </cell>
          <cell r="C62" t="str">
            <v>г.Йошкар - Ола</v>
          </cell>
          <cell r="D62" t="str">
            <v>Тищенко Александр Альбертович</v>
          </cell>
          <cell r="E62" t="str">
            <v>8.6</v>
          </cell>
          <cell r="F62">
            <v>6</v>
          </cell>
          <cell r="G62" t="str">
            <v>81</v>
          </cell>
          <cell r="H62" t="str">
            <v xml:space="preserve">Параскева Даниил </v>
          </cell>
          <cell r="I62" t="str">
            <v>22.06.2001</v>
          </cell>
          <cell r="K62" t="str">
            <v>м</v>
          </cell>
          <cell r="N62">
            <v>1</v>
          </cell>
          <cell r="O62" t="str">
            <v>м</v>
          </cell>
          <cell r="Q62">
            <v>0</v>
          </cell>
          <cell r="R62">
            <v>2001</v>
          </cell>
          <cell r="U62"/>
          <cell r="V62" t="str">
            <v>да</v>
          </cell>
        </row>
        <row r="63">
          <cell r="A63" t="str">
            <v>8.7</v>
          </cell>
          <cell r="B63" t="str">
            <v>МБОУ "СОШ №24 г.Йошкар-Олы"</v>
          </cell>
          <cell r="C63" t="str">
            <v>г.Йошкар - Ола</v>
          </cell>
          <cell r="D63" t="str">
            <v>Тищенко Александр Альбертович</v>
          </cell>
          <cell r="E63" t="str">
            <v>8.7</v>
          </cell>
          <cell r="F63">
            <v>7</v>
          </cell>
          <cell r="H63" t="str">
            <v xml:space="preserve">Вохминцев Антон </v>
          </cell>
          <cell r="I63" t="str">
            <v>01.06.2001</v>
          </cell>
          <cell r="K63" t="str">
            <v>м</v>
          </cell>
          <cell r="N63">
            <v>1</v>
          </cell>
          <cell r="Q63">
            <v>0</v>
          </cell>
          <cell r="R63">
            <v>2001</v>
          </cell>
          <cell r="U63"/>
          <cell r="V63" t="str">
            <v>да</v>
          </cell>
        </row>
        <row r="64">
          <cell r="A64" t="str">
            <v>84</v>
          </cell>
          <cell r="B64" t="str">
            <v>МБОУ "СОШ №24 г.Йошкар-Олы"</v>
          </cell>
          <cell r="C64" t="str">
            <v>г.Йошкар - Ола</v>
          </cell>
          <cell r="D64" t="str">
            <v>Тищенко Александр Альбертович</v>
          </cell>
          <cell r="E64" t="str">
            <v>8.8</v>
          </cell>
          <cell r="F64">
            <v>8</v>
          </cell>
          <cell r="G64" t="str">
            <v>84</v>
          </cell>
          <cell r="H64" t="str">
            <v xml:space="preserve">Золотарева Анна </v>
          </cell>
          <cell r="I64" t="str">
            <v xml:space="preserve">03.10.2001 </v>
          </cell>
          <cell r="K64" t="str">
            <v>ж</v>
          </cell>
          <cell r="N64">
            <v>1</v>
          </cell>
          <cell r="Q64">
            <v>0</v>
          </cell>
          <cell r="R64">
            <v>2001</v>
          </cell>
          <cell r="U64"/>
          <cell r="V64" t="str">
            <v>да</v>
          </cell>
        </row>
        <row r="65">
          <cell r="A65" t="str">
            <v>94</v>
          </cell>
          <cell r="B65" t="str">
            <v>МО «Звениговский муниципальный район»</v>
          </cell>
          <cell r="C65" t="str">
            <v>Звениговский район</v>
          </cell>
          <cell r="D65" t="str">
            <v>Астрова Надежда Ивановна</v>
          </cell>
          <cell r="E65" t="str">
            <v>9.1</v>
          </cell>
          <cell r="F65">
            <v>1</v>
          </cell>
          <cell r="G65" t="str">
            <v>94</v>
          </cell>
          <cell r="H65" t="str">
            <v>Васильева Виктория</v>
          </cell>
          <cell r="I65" t="str">
            <v>22.11.2001</v>
          </cell>
          <cell r="K65" t="str">
            <v>ж</v>
          </cell>
          <cell r="N65">
            <v>1</v>
          </cell>
          <cell r="O65" t="str">
            <v>ж</v>
          </cell>
          <cell r="Q65">
            <v>0</v>
          </cell>
          <cell r="R65">
            <v>2001</v>
          </cell>
          <cell r="U65"/>
          <cell r="V65" t="str">
            <v>да</v>
          </cell>
        </row>
        <row r="66">
          <cell r="A66" t="str">
            <v>9.2</v>
          </cell>
          <cell r="B66" t="str">
            <v>МО «Звениговский муниципальный район»</v>
          </cell>
          <cell r="C66" t="str">
            <v>Звениговский район</v>
          </cell>
          <cell r="D66" t="str">
            <v>Астрова Надежда Ивановна</v>
          </cell>
          <cell r="E66" t="str">
            <v>9.2</v>
          </cell>
          <cell r="F66">
            <v>2</v>
          </cell>
          <cell r="H66" t="str">
            <v>Павлова Кира</v>
          </cell>
          <cell r="I66" t="str">
            <v>16.01.2004</v>
          </cell>
          <cell r="K66" t="str">
            <v>ж</v>
          </cell>
          <cell r="N66">
            <v>1</v>
          </cell>
          <cell r="O66" t="str">
            <v>ж</v>
          </cell>
          <cell r="Q66">
            <v>0</v>
          </cell>
          <cell r="R66">
            <v>2004</v>
          </cell>
          <cell r="U66"/>
          <cell r="V66" t="str">
            <v>да</v>
          </cell>
        </row>
        <row r="67">
          <cell r="A67" t="str">
            <v>91</v>
          </cell>
          <cell r="B67" t="str">
            <v>МО «Звениговский муниципальный район»</v>
          </cell>
          <cell r="C67" t="str">
            <v>Звениговский район</v>
          </cell>
          <cell r="D67" t="str">
            <v>Астрова Надежда Ивановна</v>
          </cell>
          <cell r="E67" t="str">
            <v>9.3</v>
          </cell>
          <cell r="F67">
            <v>3</v>
          </cell>
          <cell r="G67" t="str">
            <v>91</v>
          </cell>
          <cell r="H67" t="str">
            <v>Архипов Александр</v>
          </cell>
          <cell r="I67" t="str">
            <v>31.01.2001</v>
          </cell>
          <cell r="K67" t="str">
            <v>м</v>
          </cell>
          <cell r="N67">
            <v>1</v>
          </cell>
          <cell r="O67" t="str">
            <v>м</v>
          </cell>
          <cell r="Q67">
            <v>0</v>
          </cell>
          <cell r="R67">
            <v>2001</v>
          </cell>
          <cell r="U67"/>
          <cell r="V67" t="str">
            <v>да</v>
          </cell>
        </row>
        <row r="68">
          <cell r="A68" t="str">
            <v>96</v>
          </cell>
          <cell r="B68" t="str">
            <v>МО «Звениговский муниципальный район»</v>
          </cell>
          <cell r="C68" t="str">
            <v>Звениговский район</v>
          </cell>
          <cell r="D68" t="str">
            <v>Астрова Надежда Ивановна</v>
          </cell>
          <cell r="E68" t="str">
            <v>9.4</v>
          </cell>
          <cell r="F68">
            <v>4</v>
          </cell>
          <cell r="G68" t="str">
            <v>96</v>
          </cell>
          <cell r="H68" t="str">
            <v>Миронов Ермил</v>
          </cell>
          <cell r="I68" t="str">
            <v>25.03.2001</v>
          </cell>
          <cell r="K68" t="str">
            <v>м</v>
          </cell>
          <cell r="N68">
            <v>1</v>
          </cell>
          <cell r="O68" t="str">
            <v>м</v>
          </cell>
          <cell r="Q68">
            <v>0</v>
          </cell>
          <cell r="R68">
            <v>2001</v>
          </cell>
          <cell r="U68"/>
          <cell r="V68" t="str">
            <v>да</v>
          </cell>
        </row>
        <row r="69">
          <cell r="A69" t="str">
            <v>9.5</v>
          </cell>
          <cell r="B69" t="str">
            <v>МО «Звениговский муниципальный район»</v>
          </cell>
          <cell r="C69" t="str">
            <v>Звениговский район</v>
          </cell>
          <cell r="D69" t="str">
            <v>Астрова Надежда Ивановна</v>
          </cell>
          <cell r="E69" t="str">
            <v>9.5</v>
          </cell>
          <cell r="F69">
            <v>5</v>
          </cell>
          <cell r="H69" t="str">
            <v>Куртышев Глеб</v>
          </cell>
          <cell r="I69" t="str">
            <v>2004</v>
          </cell>
          <cell r="K69" t="str">
            <v>м</v>
          </cell>
          <cell r="N69">
            <v>1</v>
          </cell>
          <cell r="O69" t="str">
            <v>м</v>
          </cell>
          <cell r="Q69">
            <v>0</v>
          </cell>
          <cell r="R69">
            <v>2004</v>
          </cell>
          <cell r="U69"/>
          <cell r="V69" t="str">
            <v>да</v>
          </cell>
        </row>
        <row r="70">
          <cell r="A70" t="str">
            <v>92</v>
          </cell>
          <cell r="B70" t="str">
            <v>МО «Звениговский муниципальный район»</v>
          </cell>
          <cell r="C70" t="str">
            <v>Звениговский район</v>
          </cell>
          <cell r="D70" t="str">
            <v>Астрова Надежда Ивановна</v>
          </cell>
          <cell r="E70" t="str">
            <v>9.6</v>
          </cell>
          <cell r="F70">
            <v>6</v>
          </cell>
          <cell r="G70" t="str">
            <v>92</v>
          </cell>
          <cell r="H70" t="str">
            <v>Пырков Федор</v>
          </cell>
          <cell r="I70" t="str">
            <v>27.09.2004</v>
          </cell>
          <cell r="K70" t="str">
            <v>м</v>
          </cell>
          <cell r="N70">
            <v>1</v>
          </cell>
          <cell r="O70" t="str">
            <v>м</v>
          </cell>
          <cell r="Q70">
            <v>0</v>
          </cell>
          <cell r="R70">
            <v>2004</v>
          </cell>
          <cell r="U70"/>
          <cell r="V70" t="str">
            <v>да</v>
          </cell>
        </row>
        <row r="71">
          <cell r="A71" t="str">
            <v>95</v>
          </cell>
          <cell r="B71" t="str">
            <v>МО «Звениговский муниципальный район»</v>
          </cell>
          <cell r="C71" t="str">
            <v>Звениговский район</v>
          </cell>
          <cell r="D71" t="str">
            <v>Астрова Надежда Ивановна</v>
          </cell>
          <cell r="E71" t="str">
            <v>9.7</v>
          </cell>
          <cell r="F71">
            <v>7</v>
          </cell>
          <cell r="G71" t="str">
            <v>95</v>
          </cell>
          <cell r="H71" t="str">
            <v>Тришков Алексей</v>
          </cell>
          <cell r="I71" t="str">
            <v>01.02.2002</v>
          </cell>
          <cell r="K71" t="str">
            <v>м</v>
          </cell>
          <cell r="N71">
            <v>1</v>
          </cell>
          <cell r="Q71">
            <v>0</v>
          </cell>
          <cell r="R71">
            <v>2002</v>
          </cell>
          <cell r="U71"/>
          <cell r="V71" t="str">
            <v>да</v>
          </cell>
        </row>
        <row r="72">
          <cell r="A72" t="str">
            <v>93</v>
          </cell>
          <cell r="B72" t="str">
            <v>МО «Звениговский муниципальный район»</v>
          </cell>
          <cell r="C72" t="str">
            <v>Звениговский район</v>
          </cell>
          <cell r="D72" t="str">
            <v>Астрова Надежда Ивановна</v>
          </cell>
          <cell r="E72" t="str">
            <v>9.8</v>
          </cell>
          <cell r="F72">
            <v>8</v>
          </cell>
          <cell r="G72" t="str">
            <v>93</v>
          </cell>
          <cell r="H72" t="str">
            <v>Карасева Диана</v>
          </cell>
          <cell r="I72" t="str">
            <v>20.04.2004</v>
          </cell>
          <cell r="K72" t="str">
            <v>ж</v>
          </cell>
          <cell r="N72">
            <v>1</v>
          </cell>
          <cell r="Q72">
            <v>0</v>
          </cell>
          <cell r="R72">
            <v>2004</v>
          </cell>
          <cell r="U72"/>
          <cell r="V72" t="str">
            <v>да</v>
          </cell>
        </row>
        <row r="73">
          <cell r="A73" t="str">
            <v>10.1</v>
          </cell>
          <cell r="B73" t="str">
            <v>Килемарский муниципальный район</v>
          </cell>
          <cell r="C73" t="str">
            <v>Килемарский район</v>
          </cell>
          <cell r="D73" t="str">
            <v xml:space="preserve">Пахмутов Николай Михайлович </v>
          </cell>
          <cell r="E73" t="str">
            <v>10.1</v>
          </cell>
          <cell r="F73">
            <v>1</v>
          </cell>
          <cell r="H73" t="str">
            <v>Баранова Ольга</v>
          </cell>
          <cell r="I73" t="str">
            <v>2001</v>
          </cell>
          <cell r="K73" t="str">
            <v>ж</v>
          </cell>
          <cell r="N73">
            <v>1</v>
          </cell>
          <cell r="Q73">
            <v>0</v>
          </cell>
          <cell r="R73">
            <v>2001</v>
          </cell>
          <cell r="U73"/>
          <cell r="V73" t="str">
            <v>да</v>
          </cell>
        </row>
        <row r="74">
          <cell r="A74" t="str">
            <v>103</v>
          </cell>
          <cell r="B74" t="str">
            <v>Килемарский муниципальный район</v>
          </cell>
          <cell r="C74" t="str">
            <v>Килемарский район</v>
          </cell>
          <cell r="D74" t="str">
            <v xml:space="preserve">Пахмутов Николай Михайлович </v>
          </cell>
          <cell r="E74" t="str">
            <v>10.2</v>
          </cell>
          <cell r="F74">
            <v>2</v>
          </cell>
          <cell r="G74" t="str">
            <v>103</v>
          </cell>
          <cell r="H74" t="str">
            <v>Долгушева Алёна</v>
          </cell>
          <cell r="I74" t="str">
            <v>2001</v>
          </cell>
          <cell r="K74" t="str">
            <v>ж</v>
          </cell>
          <cell r="N74">
            <v>1</v>
          </cell>
          <cell r="O74" t="str">
            <v>ж</v>
          </cell>
          <cell r="Q74">
            <v>0</v>
          </cell>
          <cell r="R74">
            <v>2001</v>
          </cell>
          <cell r="U74"/>
          <cell r="V74" t="str">
            <v>да</v>
          </cell>
        </row>
        <row r="75">
          <cell r="A75" t="str">
            <v>104</v>
          </cell>
          <cell r="B75" t="str">
            <v>Килемарский муниципальный район</v>
          </cell>
          <cell r="C75" t="str">
            <v>Килемарский район</v>
          </cell>
          <cell r="D75" t="str">
            <v xml:space="preserve">Пахмутов Николай Михайлович </v>
          </cell>
          <cell r="E75" t="str">
            <v>10.3</v>
          </cell>
          <cell r="F75">
            <v>3</v>
          </cell>
          <cell r="G75" t="str">
            <v>104</v>
          </cell>
          <cell r="H75" t="str">
            <v>Никитина Екатерина</v>
          </cell>
          <cell r="I75" t="str">
            <v>2002</v>
          </cell>
          <cell r="K75" t="str">
            <v>ж</v>
          </cell>
          <cell r="N75">
            <v>1</v>
          </cell>
          <cell r="O75" t="str">
            <v>ж</v>
          </cell>
          <cell r="Q75">
            <v>0</v>
          </cell>
          <cell r="R75">
            <v>2002</v>
          </cell>
          <cell r="U75"/>
          <cell r="V75" t="str">
            <v>да</v>
          </cell>
        </row>
        <row r="76">
          <cell r="A76" t="str">
            <v>10.4</v>
          </cell>
          <cell r="B76" t="str">
            <v>Килемарский муниципальный район</v>
          </cell>
          <cell r="C76" t="str">
            <v>Килемарский район</v>
          </cell>
          <cell r="D76" t="str">
            <v xml:space="preserve">Пахмутов Николай Михайлович </v>
          </cell>
          <cell r="E76" t="str">
            <v>10.4</v>
          </cell>
          <cell r="F76">
            <v>4</v>
          </cell>
          <cell r="H76" t="str">
            <v>Кузикин Егор</v>
          </cell>
          <cell r="I76" t="str">
            <v>2004</v>
          </cell>
          <cell r="K76" t="str">
            <v>м</v>
          </cell>
          <cell r="N76">
            <v>1</v>
          </cell>
          <cell r="Q76">
            <v>0</v>
          </cell>
          <cell r="R76">
            <v>2004</v>
          </cell>
          <cell r="U76"/>
          <cell r="V76" t="str">
            <v>да</v>
          </cell>
        </row>
        <row r="77">
          <cell r="A77" t="str">
            <v>101</v>
          </cell>
          <cell r="B77" t="str">
            <v>Килемарский муниципальный район</v>
          </cell>
          <cell r="C77" t="str">
            <v>Килемарский район</v>
          </cell>
          <cell r="D77" t="str">
            <v xml:space="preserve">Пахмутов Николай Михайлович </v>
          </cell>
          <cell r="E77" t="str">
            <v>10.5</v>
          </cell>
          <cell r="F77">
            <v>5</v>
          </cell>
          <cell r="G77" t="str">
            <v>101</v>
          </cell>
          <cell r="H77" t="str">
            <v>Мельников Егор</v>
          </cell>
          <cell r="I77" t="str">
            <v>2005</v>
          </cell>
          <cell r="K77" t="str">
            <v>м</v>
          </cell>
          <cell r="N77">
            <v>1</v>
          </cell>
          <cell r="O77" t="str">
            <v>м</v>
          </cell>
          <cell r="Q77">
            <v>0</v>
          </cell>
          <cell r="R77">
            <v>2005</v>
          </cell>
          <cell r="U77"/>
          <cell r="V77" t="str">
            <v>да</v>
          </cell>
        </row>
        <row r="78">
          <cell r="A78" t="str">
            <v>104</v>
          </cell>
          <cell r="B78" t="str">
            <v>Килемарский муниципальный район</v>
          </cell>
          <cell r="C78" t="str">
            <v>Килемарский район</v>
          </cell>
          <cell r="D78" t="str">
            <v xml:space="preserve">Пахмутов Николай Михайлович </v>
          </cell>
          <cell r="E78" t="str">
            <v>10.6</v>
          </cell>
          <cell r="F78">
            <v>6</v>
          </cell>
          <cell r="G78" t="str">
            <v>104</v>
          </cell>
          <cell r="H78" t="str">
            <v>Хрусталев Роман</v>
          </cell>
          <cell r="I78" t="str">
            <v>2001</v>
          </cell>
          <cell r="K78" t="str">
            <v>м</v>
          </cell>
          <cell r="N78">
            <v>1</v>
          </cell>
          <cell r="O78" t="str">
            <v>м</v>
          </cell>
          <cell r="Q78">
            <v>0</v>
          </cell>
          <cell r="R78">
            <v>2001</v>
          </cell>
          <cell r="T78" t="str">
            <v>паспорт</v>
          </cell>
          <cell r="U78"/>
          <cell r="V78" t="str">
            <v>да</v>
          </cell>
        </row>
        <row r="79">
          <cell r="A79" t="str">
            <v>102</v>
          </cell>
          <cell r="B79" t="str">
            <v>Килемарский муниципальный район</v>
          </cell>
          <cell r="C79" t="str">
            <v>Килемарский район</v>
          </cell>
          <cell r="D79" t="str">
            <v xml:space="preserve">Пахмутов Николай Михайлович </v>
          </cell>
          <cell r="E79" t="str">
            <v>10.7</v>
          </cell>
          <cell r="F79">
            <v>7</v>
          </cell>
          <cell r="G79" t="str">
            <v>102</v>
          </cell>
          <cell r="H79" t="str">
            <v>Романов Петр</v>
          </cell>
          <cell r="I79" t="str">
            <v>2004</v>
          </cell>
          <cell r="K79" t="str">
            <v>м</v>
          </cell>
          <cell r="N79">
            <v>1</v>
          </cell>
          <cell r="O79" t="str">
            <v>м</v>
          </cell>
          <cell r="Q79">
            <v>0</v>
          </cell>
          <cell r="R79">
            <v>2004</v>
          </cell>
          <cell r="U79"/>
          <cell r="V79" t="str">
            <v>да</v>
          </cell>
        </row>
        <row r="80">
          <cell r="A80" t="str">
            <v>103</v>
          </cell>
          <cell r="B80" t="str">
            <v>Килемарский муниципальный район</v>
          </cell>
          <cell r="C80" t="str">
            <v>Килемарский район</v>
          </cell>
          <cell r="D80" t="str">
            <v xml:space="preserve">Пахмутов Николай Михайлович </v>
          </cell>
          <cell r="E80" t="str">
            <v>10.8</v>
          </cell>
          <cell r="F80">
            <v>8</v>
          </cell>
          <cell r="G80" t="str">
            <v>103</v>
          </cell>
          <cell r="H80" t="str">
            <v xml:space="preserve">Толстяков Андрей </v>
          </cell>
          <cell r="I80" t="str">
            <v>2004</v>
          </cell>
          <cell r="K80" t="str">
            <v>м</v>
          </cell>
          <cell r="N80">
            <v>1</v>
          </cell>
          <cell r="Q80">
            <v>0</v>
          </cell>
          <cell r="R80">
            <v>2004</v>
          </cell>
          <cell r="U80"/>
          <cell r="V80" t="str">
            <v>да</v>
          </cell>
        </row>
        <row r="81">
          <cell r="A81" t="str">
            <v>113</v>
          </cell>
          <cell r="B81" t="str">
            <v>МУ ДО « Мари –Турекский ЦДО»</v>
          </cell>
          <cell r="C81" t="str">
            <v>Мари-Турекский район</v>
          </cell>
          <cell r="D81" t="str">
            <v>Семенова Людмила Николаевна</v>
          </cell>
          <cell r="E81" t="str">
            <v>11.1</v>
          </cell>
          <cell r="F81">
            <v>1</v>
          </cell>
          <cell r="G81" t="str">
            <v>113</v>
          </cell>
          <cell r="H81" t="str">
            <v>Васинкина Ольвия</v>
          </cell>
          <cell r="I81" t="str">
            <v>12.03.2004</v>
          </cell>
          <cell r="K81" t="str">
            <v>ж</v>
          </cell>
          <cell r="N81">
            <v>1</v>
          </cell>
          <cell r="O81" t="str">
            <v>ж</v>
          </cell>
          <cell r="Q81">
            <v>0</v>
          </cell>
          <cell r="R81">
            <v>2004</v>
          </cell>
          <cell r="U81"/>
          <cell r="V81" t="str">
            <v>да</v>
          </cell>
        </row>
        <row r="82">
          <cell r="A82" t="str">
            <v>114</v>
          </cell>
          <cell r="B82" t="str">
            <v>МУ ДО « Мари –Турекский ЦДО»</v>
          </cell>
          <cell r="C82" t="str">
            <v>Мари-Турекский район</v>
          </cell>
          <cell r="D82" t="str">
            <v>Семенова Людмила Николаевна</v>
          </cell>
          <cell r="E82" t="str">
            <v>11.2</v>
          </cell>
          <cell r="F82">
            <v>2</v>
          </cell>
          <cell r="G82" t="str">
            <v>114</v>
          </cell>
          <cell r="H82" t="str">
            <v>Степанова Кристина</v>
          </cell>
          <cell r="I82" t="str">
            <v>18.12.2004</v>
          </cell>
          <cell r="K82" t="str">
            <v>ж</v>
          </cell>
          <cell r="N82">
            <v>1</v>
          </cell>
          <cell r="O82" t="str">
            <v>ж</v>
          </cell>
          <cell r="Q82">
            <v>0</v>
          </cell>
          <cell r="R82">
            <v>2004</v>
          </cell>
          <cell r="U82"/>
          <cell r="V82" t="str">
            <v>да</v>
          </cell>
        </row>
        <row r="83">
          <cell r="A83" t="str">
            <v>112</v>
          </cell>
          <cell r="B83" t="str">
            <v>МУ ДО « Мари –Турекский ЦДО»</v>
          </cell>
          <cell r="C83" t="str">
            <v>Мари-Турекский район</v>
          </cell>
          <cell r="D83" t="str">
            <v>Семенова Людмила Николаевна</v>
          </cell>
          <cell r="E83" t="str">
            <v>11.3</v>
          </cell>
          <cell r="F83">
            <v>3</v>
          </cell>
          <cell r="G83" t="str">
            <v>112</v>
          </cell>
          <cell r="H83" t="str">
            <v>Васильев Анатолий</v>
          </cell>
          <cell r="I83" t="str">
            <v>26.06.2002</v>
          </cell>
          <cell r="K83" t="str">
            <v>м</v>
          </cell>
          <cell r="N83">
            <v>1</v>
          </cell>
          <cell r="O83" t="str">
            <v>м</v>
          </cell>
          <cell r="Q83">
            <v>0</v>
          </cell>
          <cell r="R83">
            <v>2002</v>
          </cell>
          <cell r="U83"/>
          <cell r="V83" t="str">
            <v>да</v>
          </cell>
        </row>
        <row r="84">
          <cell r="A84" t="str">
            <v>116</v>
          </cell>
          <cell r="B84" t="str">
            <v>МУ ДО « Мари –Турекский ЦДО»</v>
          </cell>
          <cell r="C84" t="str">
            <v>Мари-Турекский район</v>
          </cell>
          <cell r="D84" t="str">
            <v>Семенова Людмила Николаевна</v>
          </cell>
          <cell r="E84" t="str">
            <v>11.4</v>
          </cell>
          <cell r="F84">
            <v>4</v>
          </cell>
          <cell r="G84" t="str">
            <v>116</v>
          </cell>
          <cell r="H84" t="str">
            <v>Шубин Андрей</v>
          </cell>
          <cell r="I84" t="str">
            <v>22.01.2002</v>
          </cell>
          <cell r="K84" t="str">
            <v>м</v>
          </cell>
          <cell r="N84">
            <v>1</v>
          </cell>
          <cell r="O84" t="str">
            <v>м</v>
          </cell>
          <cell r="Q84">
            <v>0</v>
          </cell>
          <cell r="R84">
            <v>2002</v>
          </cell>
          <cell r="U84"/>
          <cell r="V84" t="str">
            <v>да</v>
          </cell>
        </row>
        <row r="85">
          <cell r="A85" t="str">
            <v>115</v>
          </cell>
          <cell r="B85" t="str">
            <v>МУ ДО « Мари –Турекский ЦДО»</v>
          </cell>
          <cell r="C85" t="str">
            <v>Мари-Турекский район</v>
          </cell>
          <cell r="D85" t="str">
            <v>Семенова Людмила Николаевна</v>
          </cell>
          <cell r="E85" t="str">
            <v>11.5</v>
          </cell>
          <cell r="F85">
            <v>5</v>
          </cell>
          <cell r="G85" t="str">
            <v>115</v>
          </cell>
          <cell r="H85" t="str">
            <v>Музуров Антон</v>
          </cell>
          <cell r="I85" t="str">
            <v>2001</v>
          </cell>
          <cell r="K85" t="str">
            <v>м</v>
          </cell>
          <cell r="N85">
            <v>1</v>
          </cell>
          <cell r="O85" t="str">
            <v>м</v>
          </cell>
          <cell r="Q85">
            <v>0</v>
          </cell>
          <cell r="R85">
            <v>2001</v>
          </cell>
          <cell r="U85"/>
          <cell r="V85" t="str">
            <v>да</v>
          </cell>
        </row>
        <row r="86">
          <cell r="A86" t="str">
            <v>111</v>
          </cell>
          <cell r="B86" t="str">
            <v>МУ ДО « Мари –Турекский ЦДО»</v>
          </cell>
          <cell r="C86" t="str">
            <v>Мари-Турекский район</v>
          </cell>
          <cell r="D86" t="str">
            <v>Семенова Людмила Николаевна</v>
          </cell>
          <cell r="E86" t="str">
            <v>11.6</v>
          </cell>
          <cell r="F86">
            <v>6</v>
          </cell>
          <cell r="G86" t="str">
            <v>111</v>
          </cell>
          <cell r="H86" t="str">
            <v>Кучергин Никита</v>
          </cell>
          <cell r="I86" t="str">
            <v>22.04.2001</v>
          </cell>
          <cell r="K86" t="str">
            <v>м</v>
          </cell>
          <cell r="N86">
            <v>1</v>
          </cell>
          <cell r="O86" t="str">
            <v>м</v>
          </cell>
          <cell r="Q86">
            <v>0</v>
          </cell>
          <cell r="R86">
            <v>2001</v>
          </cell>
          <cell r="U86"/>
          <cell r="V86" t="str">
            <v>да</v>
          </cell>
        </row>
        <row r="87">
          <cell r="A87" t="str">
            <v>11.7</v>
          </cell>
          <cell r="B87" t="str">
            <v>МУ ДО « Мари –Турекский ЦДО»</v>
          </cell>
          <cell r="C87" t="str">
            <v>Мари-Турекский район</v>
          </cell>
          <cell r="D87" t="str">
            <v>Семенова Людмила Николаевна</v>
          </cell>
          <cell r="E87" t="str">
            <v>11.7</v>
          </cell>
          <cell r="F87">
            <v>7</v>
          </cell>
          <cell r="H87" t="str">
            <v>Газизов Рият</v>
          </cell>
          <cell r="I87" t="str">
            <v>27.06.2003</v>
          </cell>
          <cell r="K87" t="str">
            <v>м</v>
          </cell>
          <cell r="N87">
            <v>1</v>
          </cell>
          <cell r="Q87">
            <v>0</v>
          </cell>
          <cell r="R87">
            <v>2003</v>
          </cell>
          <cell r="U87"/>
          <cell r="V87" t="str">
            <v>да</v>
          </cell>
        </row>
        <row r="88">
          <cell r="A88" t="str">
            <v>12.1</v>
          </cell>
          <cell r="B88" t="str">
            <v>МБОУ «Юринская СОШ им. С. А. Лосева»</v>
          </cell>
          <cell r="C88" t="str">
            <v>Юринский район</v>
          </cell>
          <cell r="D88" t="str">
            <v>Тюрина Светлана Александровна</v>
          </cell>
          <cell r="E88" t="str">
            <v>12.1</v>
          </cell>
          <cell r="F88">
            <v>1</v>
          </cell>
          <cell r="H88" t="str">
            <v xml:space="preserve">Костерина Мария </v>
          </cell>
          <cell r="I88" t="str">
            <v>20.12.2003</v>
          </cell>
          <cell r="K88" t="str">
            <v>ж</v>
          </cell>
          <cell r="N88">
            <v>1</v>
          </cell>
          <cell r="O88" t="str">
            <v>ж</v>
          </cell>
          <cell r="Q88">
            <v>0</v>
          </cell>
          <cell r="R88">
            <v>2003</v>
          </cell>
          <cell r="U88"/>
          <cell r="V88" t="str">
            <v>да</v>
          </cell>
        </row>
        <row r="89">
          <cell r="A89" t="str">
            <v>123</v>
          </cell>
          <cell r="B89" t="str">
            <v>МБОУ «Юринская СОШ им. С. А. Лосева»</v>
          </cell>
          <cell r="C89" t="str">
            <v>Юринский район</v>
          </cell>
          <cell r="D89" t="str">
            <v>Тюрина Светлана Александровна</v>
          </cell>
          <cell r="E89" t="str">
            <v>12.2</v>
          </cell>
          <cell r="F89">
            <v>2</v>
          </cell>
          <cell r="G89" t="str">
            <v>123</v>
          </cell>
          <cell r="H89" t="str">
            <v xml:space="preserve">Малышева Кристина </v>
          </cell>
          <cell r="I89" t="str">
            <v>21.02.2003</v>
          </cell>
          <cell r="K89" t="str">
            <v>ж</v>
          </cell>
          <cell r="N89">
            <v>1</v>
          </cell>
          <cell r="O89" t="str">
            <v>ж</v>
          </cell>
          <cell r="Q89">
            <v>0</v>
          </cell>
          <cell r="R89">
            <v>2003</v>
          </cell>
          <cell r="U89"/>
          <cell r="V89" t="str">
            <v>да</v>
          </cell>
        </row>
        <row r="90">
          <cell r="A90" t="str">
            <v>121</v>
          </cell>
          <cell r="B90" t="str">
            <v>МБОУ «Юринская СОШ им. С. А. Лосева»</v>
          </cell>
          <cell r="C90" t="str">
            <v>Юринский район</v>
          </cell>
          <cell r="D90" t="str">
            <v>Тюрина Светлана Александровна</v>
          </cell>
          <cell r="E90" t="str">
            <v>12.3</v>
          </cell>
          <cell r="F90">
            <v>3</v>
          </cell>
          <cell r="G90" t="str">
            <v>121</v>
          </cell>
          <cell r="H90" t="str">
            <v xml:space="preserve">Марков Андрей </v>
          </cell>
          <cell r="I90" t="str">
            <v>26.10.2001</v>
          </cell>
          <cell r="K90" t="str">
            <v>м</v>
          </cell>
          <cell r="N90">
            <v>1</v>
          </cell>
          <cell r="O90" t="str">
            <v>м</v>
          </cell>
          <cell r="Q90">
            <v>0</v>
          </cell>
          <cell r="R90">
            <v>2001</v>
          </cell>
          <cell r="U90"/>
          <cell r="V90" t="str">
            <v>да</v>
          </cell>
        </row>
        <row r="91">
          <cell r="A91" t="str">
            <v>122</v>
          </cell>
          <cell r="B91" t="str">
            <v>МБОУ «Юринская СОШ им. С. А. Лосева»</v>
          </cell>
          <cell r="C91" t="str">
            <v>Юринский район</v>
          </cell>
          <cell r="D91" t="str">
            <v>Тюрина Светлана Александровна</v>
          </cell>
          <cell r="E91" t="str">
            <v>12.4</v>
          </cell>
          <cell r="F91">
            <v>4</v>
          </cell>
          <cell r="G91" t="str">
            <v>122</v>
          </cell>
          <cell r="H91" t="str">
            <v xml:space="preserve">Поликарпов Михаил </v>
          </cell>
          <cell r="I91" t="str">
            <v>29.07.2001</v>
          </cell>
          <cell r="K91" t="str">
            <v>м</v>
          </cell>
          <cell r="N91">
            <v>1</v>
          </cell>
          <cell r="O91" t="str">
            <v>м</v>
          </cell>
          <cell r="Q91">
            <v>0</v>
          </cell>
          <cell r="R91">
            <v>2001</v>
          </cell>
          <cell r="U91"/>
          <cell r="V91" t="str">
            <v>да</v>
          </cell>
        </row>
        <row r="92">
          <cell r="A92" t="str">
            <v>125</v>
          </cell>
          <cell r="B92" t="str">
            <v>МБОУ «Юринская СОШ им. С. А. Лосева»</v>
          </cell>
          <cell r="C92" t="str">
            <v>Юринский район</v>
          </cell>
          <cell r="D92" t="str">
            <v>Тюрина Светлана Александровна</v>
          </cell>
          <cell r="E92" t="str">
            <v>12.5</v>
          </cell>
          <cell r="F92">
            <v>5</v>
          </cell>
          <cell r="G92" t="str">
            <v>125</v>
          </cell>
          <cell r="H92" t="str">
            <v xml:space="preserve">Финогенов Сергей </v>
          </cell>
          <cell r="I92" t="str">
            <v>13.03.2003</v>
          </cell>
          <cell r="K92" t="str">
            <v>м</v>
          </cell>
          <cell r="N92">
            <v>1</v>
          </cell>
          <cell r="O92" t="str">
            <v>м</v>
          </cell>
          <cell r="Q92">
            <v>0</v>
          </cell>
          <cell r="R92">
            <v>2003</v>
          </cell>
          <cell r="U92"/>
          <cell r="V92" t="str">
            <v>да</v>
          </cell>
        </row>
        <row r="93">
          <cell r="A93" t="str">
            <v>12.6</v>
          </cell>
          <cell r="B93" t="str">
            <v>МБОУ «Юринская СОШ им. С. А. Лосева»</v>
          </cell>
          <cell r="C93" t="str">
            <v>Юринский район</v>
          </cell>
          <cell r="D93" t="str">
            <v>Тюрина Светлана Александровна</v>
          </cell>
          <cell r="E93" t="str">
            <v>12.6</v>
          </cell>
          <cell r="F93">
            <v>6</v>
          </cell>
          <cell r="H93" t="str">
            <v>Зобнин Алексей</v>
          </cell>
          <cell r="I93" t="str">
            <v>25.03.2004</v>
          </cell>
          <cell r="K93" t="str">
            <v>м</v>
          </cell>
          <cell r="N93">
            <v>1</v>
          </cell>
          <cell r="O93" t="str">
            <v>м</v>
          </cell>
          <cell r="Q93">
            <v>0</v>
          </cell>
          <cell r="R93">
            <v>2004</v>
          </cell>
          <cell r="U93"/>
          <cell r="V93" t="str">
            <v>да</v>
          </cell>
        </row>
        <row r="94">
          <cell r="A94" t="str">
            <v>124</v>
          </cell>
          <cell r="B94" t="str">
            <v>МБОУ «Юринская СОШ им. С. А. Лосева»</v>
          </cell>
          <cell r="C94" t="str">
            <v>Юринский район</v>
          </cell>
          <cell r="D94" t="str">
            <v>Тюрина Светлана Александровна</v>
          </cell>
          <cell r="E94" t="str">
            <v>12.7</v>
          </cell>
          <cell r="F94">
            <v>7</v>
          </cell>
          <cell r="G94" t="str">
            <v>124</v>
          </cell>
          <cell r="H94" t="str">
            <v xml:space="preserve">Старкова Варвара </v>
          </cell>
          <cell r="I94" t="str">
            <v>24.04.2003</v>
          </cell>
          <cell r="K94" t="str">
            <v>ж</v>
          </cell>
          <cell r="N94">
            <v>1</v>
          </cell>
          <cell r="Q94">
            <v>0</v>
          </cell>
          <cell r="R94">
            <v>2003</v>
          </cell>
          <cell r="U94"/>
          <cell r="V94" t="str">
            <v>да</v>
          </cell>
        </row>
        <row r="95">
          <cell r="A95" t="str">
            <v>126</v>
          </cell>
          <cell r="B95" t="str">
            <v>МБОУ «Юринская СОШ им. С. А. Лосева»</v>
          </cell>
          <cell r="C95" t="str">
            <v>Юринский район</v>
          </cell>
          <cell r="D95" t="str">
            <v>Тюрина Светлана Александровна</v>
          </cell>
          <cell r="E95" t="str">
            <v>12.8</v>
          </cell>
          <cell r="F95">
            <v>8</v>
          </cell>
          <cell r="G95" t="str">
            <v>126</v>
          </cell>
          <cell r="H95" t="str">
            <v>Малышев Данила</v>
          </cell>
          <cell r="I95" t="str">
            <v>16.03.2001</v>
          </cell>
          <cell r="K95" t="str">
            <v>м</v>
          </cell>
          <cell r="N95">
            <v>1</v>
          </cell>
          <cell r="Q95">
            <v>0</v>
          </cell>
          <cell r="R95">
            <v>2001</v>
          </cell>
          <cell r="U95"/>
          <cell r="V95" t="str">
            <v>да</v>
          </cell>
        </row>
        <row r="96">
          <cell r="A96" t="str">
            <v>133</v>
          </cell>
          <cell r="B96" t="str">
            <v>Красноволжская СОШ</v>
          </cell>
          <cell r="C96" t="str">
            <v>Горномарийский район</v>
          </cell>
          <cell r="D96" t="str">
            <v xml:space="preserve">Смирнов Артем Анатольевич </v>
          </cell>
          <cell r="E96" t="str">
            <v>13.1</v>
          </cell>
          <cell r="F96">
            <v>1</v>
          </cell>
          <cell r="G96" t="str">
            <v>133</v>
          </cell>
          <cell r="H96" t="str">
            <v>Мисаева Евгения</v>
          </cell>
          <cell r="I96" t="str">
            <v>2003</v>
          </cell>
          <cell r="K96" t="str">
            <v>ж</v>
          </cell>
          <cell r="N96">
            <v>1</v>
          </cell>
          <cell r="O96" t="str">
            <v>ж</v>
          </cell>
          <cell r="Q96">
            <v>0</v>
          </cell>
          <cell r="R96">
            <v>2003</v>
          </cell>
          <cell r="U96"/>
        </row>
        <row r="97">
          <cell r="A97" t="str">
            <v>13.2</v>
          </cell>
          <cell r="B97" t="str">
            <v>Красноволжская СОШ</v>
          </cell>
          <cell r="C97" t="str">
            <v>Горномарийский район</v>
          </cell>
          <cell r="D97" t="str">
            <v xml:space="preserve">Смирнов Артем Анатольевич </v>
          </cell>
          <cell r="E97" t="str">
            <v>13.2</v>
          </cell>
          <cell r="F97">
            <v>2</v>
          </cell>
          <cell r="H97" t="str">
            <v>Стапеева Татьяна</v>
          </cell>
          <cell r="I97" t="str">
            <v>2002</v>
          </cell>
          <cell r="K97" t="str">
            <v>ж</v>
          </cell>
          <cell r="N97">
            <v>1</v>
          </cell>
          <cell r="O97" t="str">
            <v>ж</v>
          </cell>
          <cell r="Q97">
            <v>0</v>
          </cell>
          <cell r="R97">
            <v>2002</v>
          </cell>
          <cell r="U97"/>
        </row>
        <row r="98">
          <cell r="A98" t="str">
            <v>136</v>
          </cell>
          <cell r="B98" t="str">
            <v>Красноволжская СОШ</v>
          </cell>
          <cell r="C98" t="str">
            <v>Горномарийский район</v>
          </cell>
          <cell r="D98" t="str">
            <v xml:space="preserve">Смирнов Артем Анатольевич </v>
          </cell>
          <cell r="E98" t="str">
            <v>13.3</v>
          </cell>
          <cell r="F98">
            <v>3</v>
          </cell>
          <cell r="G98" t="str">
            <v>136</v>
          </cell>
          <cell r="H98" t="str">
            <v>Мартынов Иван</v>
          </cell>
          <cell r="I98" t="str">
            <v>2001</v>
          </cell>
          <cell r="K98" t="str">
            <v>м</v>
          </cell>
          <cell r="N98">
            <v>1</v>
          </cell>
          <cell r="O98" t="str">
            <v>м</v>
          </cell>
          <cell r="Q98">
            <v>0</v>
          </cell>
          <cell r="R98">
            <v>2001</v>
          </cell>
          <cell r="U98"/>
        </row>
        <row r="99">
          <cell r="A99" t="str">
            <v>131</v>
          </cell>
          <cell r="B99" t="str">
            <v>Красноволжская СОШ</v>
          </cell>
          <cell r="C99" t="str">
            <v>Горномарийский район</v>
          </cell>
          <cell r="D99" t="str">
            <v xml:space="preserve">Смирнов Артем Анатольевич </v>
          </cell>
          <cell r="E99" t="str">
            <v>13.4</v>
          </cell>
          <cell r="F99">
            <v>4</v>
          </cell>
          <cell r="G99" t="str">
            <v>131</v>
          </cell>
          <cell r="H99" t="str">
            <v>Костин Иван</v>
          </cell>
          <cell r="I99" t="str">
            <v>2002</v>
          </cell>
          <cell r="K99" t="str">
            <v>м</v>
          </cell>
          <cell r="N99">
            <v>1</v>
          </cell>
          <cell r="O99" t="str">
            <v>м</v>
          </cell>
          <cell r="Q99">
            <v>0</v>
          </cell>
          <cell r="R99">
            <v>2002</v>
          </cell>
          <cell r="U99"/>
        </row>
        <row r="100">
          <cell r="A100" t="str">
            <v>13.5</v>
          </cell>
          <cell r="B100" t="str">
            <v>Красноволжская СОШ</v>
          </cell>
          <cell r="C100" t="str">
            <v>Горномарийский район</v>
          </cell>
          <cell r="D100" t="str">
            <v xml:space="preserve">Смирнов Артем Анатольевич </v>
          </cell>
          <cell r="E100" t="str">
            <v>13.5</v>
          </cell>
          <cell r="F100">
            <v>5</v>
          </cell>
          <cell r="H100" t="str">
            <v>Мидяков Сергей</v>
          </cell>
          <cell r="I100" t="str">
            <v>2002</v>
          </cell>
          <cell r="K100" t="str">
            <v>м</v>
          </cell>
          <cell r="N100">
            <v>1</v>
          </cell>
          <cell r="O100" t="str">
            <v>м</v>
          </cell>
          <cell r="Q100">
            <v>0</v>
          </cell>
          <cell r="R100">
            <v>2002</v>
          </cell>
          <cell r="U100"/>
        </row>
        <row r="101">
          <cell r="A101" t="str">
            <v>132</v>
          </cell>
          <cell r="B101" t="str">
            <v>Красноволжская СОШ</v>
          </cell>
          <cell r="C101" t="str">
            <v>Горномарийский район</v>
          </cell>
          <cell r="D101" t="str">
            <v xml:space="preserve">Смирнов Артем Анатольевич </v>
          </cell>
          <cell r="E101" t="str">
            <v>13.6</v>
          </cell>
          <cell r="F101">
            <v>6</v>
          </cell>
          <cell r="G101" t="str">
            <v>132</v>
          </cell>
          <cell r="H101" t="str">
            <v>Избанов Алексей</v>
          </cell>
          <cell r="I101" t="str">
            <v>2004</v>
          </cell>
          <cell r="K101" t="str">
            <v>м</v>
          </cell>
          <cell r="N101">
            <v>1</v>
          </cell>
          <cell r="O101" t="str">
            <v>м</v>
          </cell>
          <cell r="Q101">
            <v>0</v>
          </cell>
          <cell r="R101">
            <v>2004</v>
          </cell>
          <cell r="U101"/>
        </row>
        <row r="102">
          <cell r="A102" t="str">
            <v>135</v>
          </cell>
          <cell r="B102" t="str">
            <v>Красноволжская СОШ</v>
          </cell>
          <cell r="C102" t="str">
            <v>Горномарийский район</v>
          </cell>
          <cell r="D102" t="str">
            <v xml:space="preserve">Смирнов Артем Анатольевич </v>
          </cell>
          <cell r="E102" t="str">
            <v>13.7</v>
          </cell>
          <cell r="F102">
            <v>7</v>
          </cell>
          <cell r="G102" t="str">
            <v>135</v>
          </cell>
          <cell r="H102" t="str">
            <v>Архипов Данил</v>
          </cell>
          <cell r="I102" t="str">
            <v>2001</v>
          </cell>
          <cell r="K102" t="str">
            <v>м</v>
          </cell>
          <cell r="N102">
            <v>1</v>
          </cell>
          <cell r="Q102">
            <v>0</v>
          </cell>
          <cell r="R102">
            <v>2001</v>
          </cell>
          <cell r="U102"/>
        </row>
        <row r="103">
          <cell r="A103" t="str">
            <v>134</v>
          </cell>
          <cell r="B103" t="str">
            <v>Красноволжская СОШ</v>
          </cell>
          <cell r="C103" t="str">
            <v>Горномарийский район</v>
          </cell>
          <cell r="D103" t="str">
            <v xml:space="preserve">Смирнов Артем Анатольевич </v>
          </cell>
          <cell r="E103" t="str">
            <v>13.8</v>
          </cell>
          <cell r="F103">
            <v>8</v>
          </cell>
          <cell r="G103" t="str">
            <v>134</v>
          </cell>
          <cell r="H103" t="str">
            <v>Маркова Мария</v>
          </cell>
          <cell r="I103" t="str">
            <v>2005</v>
          </cell>
          <cell r="K103" t="str">
            <v>ж</v>
          </cell>
          <cell r="N103">
            <v>1</v>
          </cell>
          <cell r="Q103">
            <v>0</v>
          </cell>
          <cell r="R103">
            <v>2005</v>
          </cell>
          <cell r="U103"/>
        </row>
        <row r="104">
          <cell r="A104" t="str">
            <v>14.1</v>
          </cell>
          <cell r="B104" t="str">
            <v>г.Волжск</v>
          </cell>
          <cell r="C104" t="str">
            <v>г. Волжск</v>
          </cell>
          <cell r="D104" t="str">
            <v>Огольцов Виктор Васильевич</v>
          </cell>
          <cell r="E104" t="str">
            <v>14.1</v>
          </cell>
          <cell r="F104">
            <v>1</v>
          </cell>
          <cell r="H104" t="str">
            <v>Кропотова Анна</v>
          </cell>
          <cell r="I104" t="str">
            <v>01.11.2002</v>
          </cell>
          <cell r="K104" t="str">
            <v>ж</v>
          </cell>
          <cell r="N104">
            <v>1</v>
          </cell>
          <cell r="O104" t="str">
            <v>ж</v>
          </cell>
          <cell r="Q104">
            <v>0</v>
          </cell>
          <cell r="R104">
            <v>2002</v>
          </cell>
          <cell r="U104"/>
          <cell r="V104" t="str">
            <v>да</v>
          </cell>
        </row>
        <row r="105">
          <cell r="A105" t="str">
            <v>14.2</v>
          </cell>
          <cell r="B105" t="str">
            <v>г.Волжск</v>
          </cell>
          <cell r="C105" t="str">
            <v>г. Волжск</v>
          </cell>
          <cell r="D105" t="str">
            <v>Огольцов Виктор Васильевич</v>
          </cell>
          <cell r="E105" t="str">
            <v>14.2</v>
          </cell>
          <cell r="F105">
            <v>2</v>
          </cell>
          <cell r="H105" t="str">
            <v>Андреева Екатерина</v>
          </cell>
          <cell r="I105" t="str">
            <v>02.06.2003</v>
          </cell>
          <cell r="K105" t="str">
            <v>ж</v>
          </cell>
          <cell r="N105">
            <v>1</v>
          </cell>
          <cell r="O105" t="str">
            <v>ж</v>
          </cell>
          <cell r="Q105">
            <v>0</v>
          </cell>
          <cell r="R105">
            <v>2003</v>
          </cell>
          <cell r="U105"/>
          <cell r="V105" t="str">
            <v>да</v>
          </cell>
        </row>
        <row r="106">
          <cell r="A106" t="str">
            <v>141</v>
          </cell>
          <cell r="B106" t="str">
            <v>г.Волжск</v>
          </cell>
          <cell r="C106" t="str">
            <v>г. Волжск</v>
          </cell>
          <cell r="D106" t="str">
            <v>Огольцов Виктор Васильевич</v>
          </cell>
          <cell r="E106" t="str">
            <v>14.3</v>
          </cell>
          <cell r="F106">
            <v>3</v>
          </cell>
          <cell r="G106" t="str">
            <v>141</v>
          </cell>
          <cell r="H106" t="str">
            <v xml:space="preserve">Зверев Николай </v>
          </cell>
          <cell r="I106" t="str">
            <v>02.12.2002</v>
          </cell>
          <cell r="K106" t="str">
            <v>м</v>
          </cell>
          <cell r="N106">
            <v>1</v>
          </cell>
          <cell r="O106" t="str">
            <v>м</v>
          </cell>
          <cell r="Q106">
            <v>0</v>
          </cell>
          <cell r="R106">
            <v>2002</v>
          </cell>
          <cell r="U106"/>
          <cell r="V106" t="str">
            <v>да</v>
          </cell>
        </row>
        <row r="107">
          <cell r="A107" t="str">
            <v>142</v>
          </cell>
          <cell r="B107" t="str">
            <v>г.Волжск</v>
          </cell>
          <cell r="C107" t="str">
            <v>г. Волжск</v>
          </cell>
          <cell r="D107" t="str">
            <v>Огольцов Виктор Васильевич</v>
          </cell>
          <cell r="E107" t="str">
            <v>14.4</v>
          </cell>
          <cell r="F107">
            <v>4</v>
          </cell>
          <cell r="G107" t="str">
            <v>142</v>
          </cell>
          <cell r="H107" t="str">
            <v>Емельянов Анатолий</v>
          </cell>
          <cell r="I107" t="str">
            <v>29.04.2003</v>
          </cell>
          <cell r="K107" t="str">
            <v>м</v>
          </cell>
          <cell r="N107">
            <v>1</v>
          </cell>
          <cell r="O107" t="str">
            <v>м</v>
          </cell>
          <cell r="Q107">
            <v>0</v>
          </cell>
          <cell r="R107">
            <v>2003</v>
          </cell>
          <cell r="U107"/>
          <cell r="V107" t="str">
            <v>да</v>
          </cell>
        </row>
        <row r="108">
          <cell r="A108" t="str">
            <v>145</v>
          </cell>
          <cell r="B108" t="str">
            <v>г.Волжск</v>
          </cell>
          <cell r="C108" t="str">
            <v>г. Волжск</v>
          </cell>
          <cell r="D108" t="str">
            <v>Огольцов Виктор Васильевич</v>
          </cell>
          <cell r="E108" t="str">
            <v>14.5</v>
          </cell>
          <cell r="F108">
            <v>5</v>
          </cell>
          <cell r="G108" t="str">
            <v>145</v>
          </cell>
          <cell r="H108" t="str">
            <v>Анисимов Антон</v>
          </cell>
          <cell r="I108" t="str">
            <v>01.02.2003</v>
          </cell>
          <cell r="K108" t="str">
            <v>м</v>
          </cell>
          <cell r="N108">
            <v>1</v>
          </cell>
          <cell r="O108" t="str">
            <v>м</v>
          </cell>
          <cell r="Q108">
            <v>0</v>
          </cell>
          <cell r="R108">
            <v>2003</v>
          </cell>
          <cell r="U108"/>
          <cell r="V108" t="str">
            <v>да</v>
          </cell>
        </row>
        <row r="109">
          <cell r="A109" t="str">
            <v>146</v>
          </cell>
          <cell r="B109" t="str">
            <v>г.Волжск</v>
          </cell>
          <cell r="C109" t="str">
            <v>г. Волжск</v>
          </cell>
          <cell r="D109" t="str">
            <v>Огольцов Виктор Васильевич</v>
          </cell>
          <cell r="E109" t="str">
            <v>14.6</v>
          </cell>
          <cell r="F109">
            <v>6</v>
          </cell>
          <cell r="G109" t="str">
            <v>146</v>
          </cell>
          <cell r="H109" t="str">
            <v>Иванов Станислав</v>
          </cell>
          <cell r="I109" t="str">
            <v>11.12.2002</v>
          </cell>
          <cell r="K109" t="str">
            <v>м</v>
          </cell>
          <cell r="N109">
            <v>1</v>
          </cell>
          <cell r="O109" t="str">
            <v>м</v>
          </cell>
          <cell r="Q109">
            <v>0</v>
          </cell>
          <cell r="R109">
            <v>2002</v>
          </cell>
          <cell r="U109"/>
          <cell r="V109" t="str">
            <v>да</v>
          </cell>
        </row>
        <row r="110">
          <cell r="A110" t="str">
            <v>143</v>
          </cell>
          <cell r="B110" t="str">
            <v>г.Волжск</v>
          </cell>
          <cell r="C110" t="str">
            <v>г. Волжск</v>
          </cell>
          <cell r="D110" t="str">
            <v>Огольцов Виктор Васильевич</v>
          </cell>
          <cell r="E110" t="str">
            <v>14.7</v>
          </cell>
          <cell r="F110">
            <v>7</v>
          </cell>
          <cell r="G110" t="str">
            <v>143</v>
          </cell>
          <cell r="H110" t="str">
            <v>Андреева Виктория</v>
          </cell>
          <cell r="I110" t="str">
            <v>18.03.2001</v>
          </cell>
          <cell r="K110" t="str">
            <v>ж</v>
          </cell>
          <cell r="N110">
            <v>1</v>
          </cell>
          <cell r="Q110">
            <v>0</v>
          </cell>
          <cell r="R110">
            <v>2001</v>
          </cell>
          <cell r="U110"/>
          <cell r="V110" t="str">
            <v>да</v>
          </cell>
        </row>
        <row r="111">
          <cell r="A111" t="str">
            <v>144</v>
          </cell>
          <cell r="B111" t="str">
            <v>г.Волжск</v>
          </cell>
          <cell r="C111" t="str">
            <v>г. Волжск</v>
          </cell>
          <cell r="D111" t="str">
            <v>Огольцов Виктор Васильевич</v>
          </cell>
          <cell r="E111" t="str">
            <v>14.8</v>
          </cell>
          <cell r="F111">
            <v>8</v>
          </cell>
          <cell r="G111" t="str">
            <v>144</v>
          </cell>
          <cell r="H111" t="str">
            <v>Айдушева Екатерина</v>
          </cell>
          <cell r="I111" t="str">
            <v>20.05.2003</v>
          </cell>
          <cell r="K111" t="str">
            <v>ж</v>
          </cell>
          <cell r="N111">
            <v>1</v>
          </cell>
          <cell r="Q111">
            <v>0</v>
          </cell>
          <cell r="R111">
            <v>2003</v>
          </cell>
          <cell r="U111"/>
          <cell r="V111" t="str">
            <v>да</v>
          </cell>
        </row>
        <row r="112">
          <cell r="A112" t="str">
            <v>154</v>
          </cell>
          <cell r="B112" t="str">
            <v>Куженерский район</v>
          </cell>
          <cell r="C112" t="str">
            <v>Куженерский район</v>
          </cell>
          <cell r="D112" t="str">
            <v>Пайдыганова Зоя Николаевна</v>
          </cell>
          <cell r="E112" t="str">
            <v>15.1</v>
          </cell>
          <cell r="F112">
            <v>1</v>
          </cell>
          <cell r="G112" t="str">
            <v>154</v>
          </cell>
          <cell r="H112" t="str">
            <v xml:space="preserve">Тамбасова Юлия </v>
          </cell>
          <cell r="I112" t="str">
            <v>2003</v>
          </cell>
          <cell r="K112" t="str">
            <v>ж</v>
          </cell>
          <cell r="N112">
            <v>1</v>
          </cell>
          <cell r="O112" t="str">
            <v>ж</v>
          </cell>
          <cell r="Q112">
            <v>0</v>
          </cell>
          <cell r="R112">
            <v>2003</v>
          </cell>
          <cell r="U112"/>
          <cell r="V112" t="str">
            <v>да</v>
          </cell>
        </row>
        <row r="113">
          <cell r="A113" t="str">
            <v>15.2</v>
          </cell>
          <cell r="B113" t="str">
            <v>Куженерский район</v>
          </cell>
          <cell r="C113" t="str">
            <v>Куженерский район</v>
          </cell>
          <cell r="D113" t="str">
            <v>Пайдыганова Зоя Николаевна</v>
          </cell>
          <cell r="E113" t="str">
            <v>15.2</v>
          </cell>
          <cell r="F113">
            <v>2</v>
          </cell>
          <cell r="H113" t="str">
            <v>Смоленцева Анастасия</v>
          </cell>
          <cell r="I113" t="str">
            <v>2004</v>
          </cell>
          <cell r="K113" t="str">
            <v>ж</v>
          </cell>
          <cell r="N113">
            <v>1</v>
          </cell>
          <cell r="O113" t="str">
            <v>ж</v>
          </cell>
          <cell r="Q113">
            <v>0</v>
          </cell>
          <cell r="R113">
            <v>2004</v>
          </cell>
          <cell r="U113"/>
          <cell r="V113" t="str">
            <v>да</v>
          </cell>
        </row>
        <row r="114">
          <cell r="A114" t="str">
            <v>155</v>
          </cell>
          <cell r="B114" t="str">
            <v>Куженерский район</v>
          </cell>
          <cell r="C114" t="str">
            <v>Куженерский район</v>
          </cell>
          <cell r="D114" t="str">
            <v>Пайдыганова Зоя Николаевна</v>
          </cell>
          <cell r="E114" t="str">
            <v>15.3</v>
          </cell>
          <cell r="F114">
            <v>3</v>
          </cell>
          <cell r="G114" t="str">
            <v>155</v>
          </cell>
          <cell r="H114" t="str">
            <v xml:space="preserve">Иванов Даниил </v>
          </cell>
          <cell r="I114" t="str">
            <v>08.01.2003</v>
          </cell>
          <cell r="K114" t="str">
            <v>м</v>
          </cell>
          <cell r="N114">
            <v>1</v>
          </cell>
          <cell r="O114" t="str">
            <v>м</v>
          </cell>
          <cell r="Q114">
            <v>0</v>
          </cell>
          <cell r="R114">
            <v>2003</v>
          </cell>
          <cell r="U114"/>
          <cell r="V114" t="str">
            <v>да</v>
          </cell>
        </row>
        <row r="115">
          <cell r="A115" t="str">
            <v>152</v>
          </cell>
          <cell r="B115" t="str">
            <v>Куженерский район</v>
          </cell>
          <cell r="C115" t="str">
            <v>Куженерский район</v>
          </cell>
          <cell r="D115" t="str">
            <v>Пайдыганова Зоя Николаевна</v>
          </cell>
          <cell r="E115" t="str">
            <v>15.4</v>
          </cell>
          <cell r="F115">
            <v>4</v>
          </cell>
          <cell r="G115" t="str">
            <v>152</v>
          </cell>
          <cell r="H115" t="str">
            <v xml:space="preserve">Волков Дванил </v>
          </cell>
          <cell r="I115" t="str">
            <v>24.12.2003</v>
          </cell>
          <cell r="K115" t="str">
            <v>м</v>
          </cell>
          <cell r="N115">
            <v>1</v>
          </cell>
          <cell r="O115" t="str">
            <v>м</v>
          </cell>
          <cell r="Q115">
            <v>0</v>
          </cell>
          <cell r="R115">
            <v>2003</v>
          </cell>
          <cell r="U115"/>
          <cell r="V115" t="str">
            <v>да</v>
          </cell>
        </row>
        <row r="116">
          <cell r="A116" t="str">
            <v>156</v>
          </cell>
          <cell r="B116" t="str">
            <v>Куженерский район</v>
          </cell>
          <cell r="C116" t="str">
            <v>Куженерский район</v>
          </cell>
          <cell r="D116" t="str">
            <v>Пайдыганова Зоя Николаевна</v>
          </cell>
          <cell r="E116" t="str">
            <v>15.5</v>
          </cell>
          <cell r="F116">
            <v>5</v>
          </cell>
          <cell r="G116" t="str">
            <v>156</v>
          </cell>
          <cell r="H116" t="str">
            <v xml:space="preserve">Шестаков Андрей </v>
          </cell>
          <cell r="I116" t="str">
            <v>2001</v>
          </cell>
          <cell r="K116" t="str">
            <v>м</v>
          </cell>
          <cell r="N116">
            <v>1</v>
          </cell>
          <cell r="O116" t="str">
            <v>м</v>
          </cell>
          <cell r="Q116">
            <v>0</v>
          </cell>
          <cell r="R116">
            <v>2001</v>
          </cell>
          <cell r="U116"/>
          <cell r="V116" t="str">
            <v>да</v>
          </cell>
        </row>
        <row r="117">
          <cell r="A117" t="str">
            <v>15.6</v>
          </cell>
          <cell r="B117" t="str">
            <v>Куженерский район</v>
          </cell>
          <cell r="C117" t="str">
            <v>Куженерский район</v>
          </cell>
          <cell r="D117" t="str">
            <v>Пайдыганова Зоя Николаевна</v>
          </cell>
          <cell r="E117" t="str">
            <v>15.6</v>
          </cell>
          <cell r="F117">
            <v>6</v>
          </cell>
          <cell r="H117" t="str">
            <v>Сабанцев Никита</v>
          </cell>
          <cell r="I117" t="str">
            <v>2003</v>
          </cell>
          <cell r="K117" t="str">
            <v>м</v>
          </cell>
          <cell r="N117">
            <v>1</v>
          </cell>
          <cell r="O117" t="str">
            <v>м</v>
          </cell>
          <cell r="Q117">
            <v>0</v>
          </cell>
          <cell r="R117">
            <v>2003</v>
          </cell>
          <cell r="U117"/>
          <cell r="V117" t="str">
            <v>да</v>
          </cell>
        </row>
        <row r="118">
          <cell r="A118" t="str">
            <v>151</v>
          </cell>
          <cell r="B118" t="str">
            <v>Куженерский район</v>
          </cell>
          <cell r="C118" t="str">
            <v>Куженерский район</v>
          </cell>
          <cell r="D118" t="str">
            <v>Пайдыганова Зоя Николаевна</v>
          </cell>
          <cell r="E118" t="str">
            <v>15.7</v>
          </cell>
          <cell r="F118">
            <v>7</v>
          </cell>
          <cell r="G118" t="str">
            <v>151</v>
          </cell>
          <cell r="H118" t="str">
            <v xml:space="preserve">Савельев Артем </v>
          </cell>
          <cell r="I118" t="str">
            <v>2002</v>
          </cell>
          <cell r="K118" t="str">
            <v>м</v>
          </cell>
          <cell r="N118">
            <v>1</v>
          </cell>
          <cell r="Q118">
            <v>0</v>
          </cell>
          <cell r="R118">
            <v>2002</v>
          </cell>
          <cell r="U118"/>
          <cell r="V118" t="str">
            <v>да</v>
          </cell>
        </row>
        <row r="119">
          <cell r="A119" t="str">
            <v>153</v>
          </cell>
          <cell r="B119" t="str">
            <v>Куженерский район</v>
          </cell>
          <cell r="C119" t="str">
            <v>Куженерский район</v>
          </cell>
          <cell r="D119" t="str">
            <v>Пайдыганова Зоя Николаевна</v>
          </cell>
          <cell r="E119" t="str">
            <v>15.8</v>
          </cell>
          <cell r="F119">
            <v>8</v>
          </cell>
          <cell r="G119" t="str">
            <v>153</v>
          </cell>
          <cell r="H119" t="str">
            <v xml:space="preserve">Волкова Полина </v>
          </cell>
          <cell r="I119" t="str">
            <v>2003</v>
          </cell>
          <cell r="K119" t="str">
            <v>ж</v>
          </cell>
          <cell r="N119">
            <v>1</v>
          </cell>
          <cell r="Q119">
            <v>0</v>
          </cell>
          <cell r="R119">
            <v>2003</v>
          </cell>
          <cell r="U119"/>
          <cell r="V119" t="str">
            <v>да</v>
          </cell>
        </row>
        <row r="120">
          <cell r="A120" t="str">
            <v>163</v>
          </cell>
          <cell r="B120" t="str">
            <v>г. Киров 1</v>
          </cell>
          <cell r="C120" t="str">
            <v>Кировская область</v>
          </cell>
          <cell r="E120" t="str">
            <v>16.1</v>
          </cell>
          <cell r="F120">
            <v>1</v>
          </cell>
          <cell r="G120" t="str">
            <v>163</v>
          </cell>
          <cell r="H120" t="str">
            <v xml:space="preserve">Максимова Анастасия </v>
          </cell>
          <cell r="I120" t="str">
            <v>21.07.2001</v>
          </cell>
          <cell r="K120" t="str">
            <v>ж</v>
          </cell>
          <cell r="N120">
            <v>1</v>
          </cell>
          <cell r="O120" t="str">
            <v>ж</v>
          </cell>
          <cell r="Q120">
            <v>0</v>
          </cell>
          <cell r="R120">
            <v>2001</v>
          </cell>
          <cell r="U120"/>
          <cell r="V120" t="str">
            <v>да</v>
          </cell>
        </row>
        <row r="121">
          <cell r="A121" t="str">
            <v>164</v>
          </cell>
          <cell r="B121" t="str">
            <v>г. Киров 1</v>
          </cell>
          <cell r="C121" t="str">
            <v>Кировская область</v>
          </cell>
          <cell r="E121" t="str">
            <v>16.2</v>
          </cell>
          <cell r="F121">
            <v>2</v>
          </cell>
          <cell r="G121" t="str">
            <v>164</v>
          </cell>
          <cell r="H121" t="str">
            <v>Чернышева Дарья</v>
          </cell>
          <cell r="I121" t="str">
            <v>13.08.2004</v>
          </cell>
          <cell r="K121" t="str">
            <v>ж</v>
          </cell>
          <cell r="N121">
            <v>1</v>
          </cell>
          <cell r="O121" t="str">
            <v>ж</v>
          </cell>
          <cell r="Q121">
            <v>0</v>
          </cell>
          <cell r="R121">
            <v>2004</v>
          </cell>
          <cell r="U121"/>
          <cell r="V121" t="str">
            <v>да</v>
          </cell>
        </row>
        <row r="122">
          <cell r="A122" t="str">
            <v>161</v>
          </cell>
          <cell r="B122" t="str">
            <v>г. Киров 1</v>
          </cell>
          <cell r="C122" t="str">
            <v>Кировская область</v>
          </cell>
          <cell r="E122" t="str">
            <v>16.3</v>
          </cell>
          <cell r="F122">
            <v>3</v>
          </cell>
          <cell r="G122" t="str">
            <v>161</v>
          </cell>
          <cell r="H122" t="str">
            <v>Спицын Антон</v>
          </cell>
          <cell r="I122" t="str">
            <v>21.02.2001</v>
          </cell>
          <cell r="K122" t="str">
            <v>м</v>
          </cell>
          <cell r="N122">
            <v>1</v>
          </cell>
          <cell r="O122" t="str">
            <v>м</v>
          </cell>
          <cell r="Q122">
            <v>0</v>
          </cell>
          <cell r="R122">
            <v>2001</v>
          </cell>
          <cell r="U122"/>
          <cell r="V122" t="str">
            <v>да</v>
          </cell>
        </row>
        <row r="123">
          <cell r="A123" t="str">
            <v>165</v>
          </cell>
          <cell r="B123" t="str">
            <v>г. Киров 1</v>
          </cell>
          <cell r="C123" t="str">
            <v>Кировская область</v>
          </cell>
          <cell r="E123" t="str">
            <v>16.4</v>
          </cell>
          <cell r="F123">
            <v>4</v>
          </cell>
          <cell r="G123" t="str">
            <v>165</v>
          </cell>
          <cell r="H123" t="str">
            <v xml:space="preserve">Халявин Григорий </v>
          </cell>
          <cell r="I123" t="str">
            <v>09.08.2001</v>
          </cell>
          <cell r="K123" t="str">
            <v>м</v>
          </cell>
          <cell r="N123">
            <v>1</v>
          </cell>
          <cell r="O123" t="str">
            <v>м</v>
          </cell>
          <cell r="Q123">
            <v>0</v>
          </cell>
          <cell r="R123">
            <v>2001</v>
          </cell>
          <cell r="U123"/>
          <cell r="V123" t="str">
            <v>да</v>
          </cell>
        </row>
        <row r="124">
          <cell r="A124" t="str">
            <v>166</v>
          </cell>
          <cell r="B124" t="str">
            <v>г. Киров 1</v>
          </cell>
          <cell r="C124" t="str">
            <v>Кировская область</v>
          </cell>
          <cell r="E124" t="str">
            <v>16.5</v>
          </cell>
          <cell r="F124">
            <v>5</v>
          </cell>
          <cell r="G124" t="str">
            <v>166</v>
          </cell>
          <cell r="H124" t="str">
            <v xml:space="preserve">Окатьев Павел </v>
          </cell>
          <cell r="I124" t="str">
            <v>31.05.2001</v>
          </cell>
          <cell r="K124" t="str">
            <v>м</v>
          </cell>
          <cell r="N124">
            <v>1</v>
          </cell>
          <cell r="O124" t="str">
            <v>м</v>
          </cell>
          <cell r="Q124">
            <v>0</v>
          </cell>
          <cell r="R124">
            <v>2001</v>
          </cell>
          <cell r="U124"/>
          <cell r="V124" t="str">
            <v>да</v>
          </cell>
        </row>
        <row r="125">
          <cell r="A125" t="str">
            <v>162</v>
          </cell>
          <cell r="B125" t="str">
            <v>г. Киров 1</v>
          </cell>
          <cell r="C125" t="str">
            <v>Кировская область</v>
          </cell>
          <cell r="E125" t="str">
            <v>16.6</v>
          </cell>
          <cell r="F125">
            <v>6</v>
          </cell>
          <cell r="G125" t="str">
            <v>162</v>
          </cell>
          <cell r="H125" t="str">
            <v xml:space="preserve">Юркин Александр </v>
          </cell>
          <cell r="I125" t="str">
            <v>08.07.2003</v>
          </cell>
          <cell r="K125" t="str">
            <v>м</v>
          </cell>
          <cell r="N125">
            <v>1</v>
          </cell>
          <cell r="O125" t="str">
            <v>м</v>
          </cell>
          <cell r="Q125">
            <v>0</v>
          </cell>
          <cell r="R125">
            <v>2003</v>
          </cell>
          <cell r="U125"/>
          <cell r="V125" t="str">
            <v>да</v>
          </cell>
        </row>
        <row r="126">
          <cell r="A126" t="str">
            <v>173</v>
          </cell>
          <cell r="B126" t="str">
            <v>г. Киров 2</v>
          </cell>
          <cell r="C126" t="str">
            <v>Кировская область</v>
          </cell>
          <cell r="E126" t="str">
            <v>17.1</v>
          </cell>
          <cell r="F126">
            <v>1</v>
          </cell>
          <cell r="G126" t="str">
            <v>173</v>
          </cell>
          <cell r="H126" t="str">
            <v xml:space="preserve">Летягина Дарья </v>
          </cell>
          <cell r="I126" t="str">
            <v>10.03.2005</v>
          </cell>
          <cell r="K126" t="str">
            <v>ж</v>
          </cell>
          <cell r="N126">
            <v>1</v>
          </cell>
          <cell r="O126" t="str">
            <v>ж</v>
          </cell>
          <cell r="Q126">
            <v>0</v>
          </cell>
          <cell r="R126">
            <v>2005</v>
          </cell>
          <cell r="U126"/>
          <cell r="V126" t="str">
            <v>да</v>
          </cell>
        </row>
        <row r="127">
          <cell r="A127" t="str">
            <v>174</v>
          </cell>
          <cell r="B127" t="str">
            <v>г. Киров 2</v>
          </cell>
          <cell r="C127" t="str">
            <v>Кировская область</v>
          </cell>
          <cell r="E127" t="str">
            <v>17.2</v>
          </cell>
          <cell r="F127">
            <v>2</v>
          </cell>
          <cell r="G127" t="str">
            <v>174</v>
          </cell>
          <cell r="H127" t="str">
            <v xml:space="preserve">Ноговицына Дарья </v>
          </cell>
          <cell r="I127" t="str">
            <v>27.12.2004</v>
          </cell>
          <cell r="K127" t="str">
            <v>ж</v>
          </cell>
          <cell r="N127">
            <v>1</v>
          </cell>
          <cell r="O127" t="str">
            <v>ж</v>
          </cell>
          <cell r="Q127">
            <v>0</v>
          </cell>
          <cell r="R127">
            <v>2004</v>
          </cell>
          <cell r="U127"/>
          <cell r="V127" t="str">
            <v>да</v>
          </cell>
        </row>
        <row r="128">
          <cell r="A128" t="str">
            <v>176</v>
          </cell>
          <cell r="B128" t="str">
            <v>г. Киров 2</v>
          </cell>
          <cell r="C128" t="str">
            <v>Кировская область</v>
          </cell>
          <cell r="E128" t="str">
            <v>17.3</v>
          </cell>
          <cell r="F128">
            <v>3</v>
          </cell>
          <cell r="G128" t="str">
            <v>176</v>
          </cell>
          <cell r="H128" t="str">
            <v xml:space="preserve">Поздин Алексей </v>
          </cell>
          <cell r="I128" t="str">
            <v>09.03.2002</v>
          </cell>
          <cell r="K128" t="str">
            <v>м</v>
          </cell>
          <cell r="N128">
            <v>1</v>
          </cell>
          <cell r="O128" t="str">
            <v>м</v>
          </cell>
          <cell r="Q128">
            <v>0</v>
          </cell>
          <cell r="R128">
            <v>2002</v>
          </cell>
          <cell r="U128"/>
          <cell r="V128" t="str">
            <v>да</v>
          </cell>
        </row>
        <row r="129">
          <cell r="A129" t="str">
            <v>172</v>
          </cell>
          <cell r="B129" t="str">
            <v>г. Киров 2</v>
          </cell>
          <cell r="C129" t="str">
            <v>Кировская область</v>
          </cell>
          <cell r="E129" t="str">
            <v>17.4</v>
          </cell>
          <cell r="F129">
            <v>4</v>
          </cell>
          <cell r="G129" t="str">
            <v>172</v>
          </cell>
          <cell r="H129" t="str">
            <v xml:space="preserve">Мухачев Василий </v>
          </cell>
          <cell r="I129" t="str">
            <v>08.04.2004</v>
          </cell>
          <cell r="K129" t="str">
            <v>м</v>
          </cell>
          <cell r="N129">
            <v>1</v>
          </cell>
          <cell r="O129" t="str">
            <v>м</v>
          </cell>
          <cell r="Q129">
            <v>0</v>
          </cell>
          <cell r="R129">
            <v>2004</v>
          </cell>
          <cell r="U129"/>
          <cell r="V129" t="str">
            <v>да</v>
          </cell>
        </row>
        <row r="130">
          <cell r="A130" t="str">
            <v>175</v>
          </cell>
          <cell r="B130" t="str">
            <v>г. Киров 2</v>
          </cell>
          <cell r="C130" t="str">
            <v>Кировская область</v>
          </cell>
          <cell r="E130" t="str">
            <v>17.5</v>
          </cell>
          <cell r="F130">
            <v>5</v>
          </cell>
          <cell r="G130" t="str">
            <v>175</v>
          </cell>
          <cell r="H130" t="str">
            <v xml:space="preserve">Лопатин Иван </v>
          </cell>
          <cell r="I130" t="str">
            <v>20.06.2003</v>
          </cell>
          <cell r="K130" t="str">
            <v>м</v>
          </cell>
          <cell r="N130">
            <v>1</v>
          </cell>
          <cell r="O130" t="str">
            <v>м</v>
          </cell>
          <cell r="Q130">
            <v>0</v>
          </cell>
          <cell r="R130">
            <v>2003</v>
          </cell>
          <cell r="U130"/>
          <cell r="V130" t="str">
            <v>да</v>
          </cell>
        </row>
        <row r="131">
          <cell r="A131" t="str">
            <v>171</v>
          </cell>
          <cell r="B131" t="str">
            <v>г. Киров 2</v>
          </cell>
          <cell r="C131" t="str">
            <v>Кировская область</v>
          </cell>
          <cell r="E131" t="str">
            <v>17.6</v>
          </cell>
          <cell r="F131">
            <v>6</v>
          </cell>
          <cell r="G131" t="str">
            <v>171</v>
          </cell>
          <cell r="H131" t="str">
            <v xml:space="preserve">Теплов Егор </v>
          </cell>
          <cell r="I131" t="str">
            <v>10.11.2003</v>
          </cell>
          <cell r="K131" t="str">
            <v>м</v>
          </cell>
          <cell r="N131">
            <v>1</v>
          </cell>
          <cell r="O131" t="str">
            <v>м</v>
          </cell>
          <cell r="Q131">
            <v>0</v>
          </cell>
          <cell r="R131">
            <v>2003</v>
          </cell>
          <cell r="U131"/>
          <cell r="V131" t="str">
            <v>да</v>
          </cell>
        </row>
        <row r="132">
          <cell r="A132" t="str">
            <v>17.7</v>
          </cell>
          <cell r="B132" t="str">
            <v>г. Киров 2</v>
          </cell>
          <cell r="C132" t="str">
            <v>Кировская область</v>
          </cell>
          <cell r="E132" t="str">
            <v>17.7</v>
          </cell>
          <cell r="F132">
            <v>7</v>
          </cell>
          <cell r="H132" t="str">
            <v xml:space="preserve">Зорин Никита </v>
          </cell>
          <cell r="I132" t="str">
            <v>13.09.2004</v>
          </cell>
          <cell r="K132" t="str">
            <v>м</v>
          </cell>
          <cell r="N132">
            <v>1</v>
          </cell>
          <cell r="Q132">
            <v>0</v>
          </cell>
          <cell r="R132">
            <v>2004</v>
          </cell>
          <cell r="U132"/>
          <cell r="V132" t="str">
            <v>да</v>
          </cell>
        </row>
        <row r="133">
          <cell r="A133" t="str">
            <v>181</v>
          </cell>
          <cell r="B133" t="str">
            <v>МБОУ "Новоторъяльская СОШ"</v>
          </cell>
          <cell r="C133" t="str">
            <v>Новоторъяльский район</v>
          </cell>
          <cell r="D133" t="str">
            <v>Василенко Юрий Николаевич</v>
          </cell>
          <cell r="E133" t="str">
            <v>18.1</v>
          </cell>
          <cell r="F133">
            <v>1</v>
          </cell>
          <cell r="G133" t="str">
            <v>181</v>
          </cell>
          <cell r="H133" t="str">
            <v>Кугергин Артём</v>
          </cell>
          <cell r="I133" t="str">
            <v>2001</v>
          </cell>
          <cell r="K133" t="str">
            <v>м</v>
          </cell>
          <cell r="N133">
            <v>1</v>
          </cell>
          <cell r="O133" t="str">
            <v>м</v>
          </cell>
          <cell r="Q133">
            <v>0</v>
          </cell>
          <cell r="R133">
            <v>2001</v>
          </cell>
          <cell r="U133"/>
          <cell r="V133" t="str">
            <v>да</v>
          </cell>
        </row>
        <row r="134">
          <cell r="A134" t="str">
            <v>183</v>
          </cell>
          <cell r="B134" t="str">
            <v>МБОУ "Новоторъяльская СОШ"</v>
          </cell>
          <cell r="C134" t="str">
            <v>Новоторъяльский район</v>
          </cell>
          <cell r="D134" t="str">
            <v>Василенко Юрий Николаевич</v>
          </cell>
          <cell r="E134" t="str">
            <v>18.2</v>
          </cell>
          <cell r="F134">
            <v>2</v>
          </cell>
          <cell r="G134" t="str">
            <v>183</v>
          </cell>
          <cell r="H134" t="str">
            <v>Мосунова Людмила</v>
          </cell>
          <cell r="I134" t="str">
            <v>2001</v>
          </cell>
          <cell r="K134" t="str">
            <v>ж</v>
          </cell>
          <cell r="N134">
            <v>1</v>
          </cell>
          <cell r="Q134">
            <v>0</v>
          </cell>
          <cell r="R134">
            <v>2001</v>
          </cell>
          <cell r="U134"/>
          <cell r="V134" t="str">
            <v>да</v>
          </cell>
        </row>
        <row r="135">
          <cell r="A135" t="str">
            <v>184</v>
          </cell>
          <cell r="B135" t="str">
            <v>МБОУ "Новоторъяльская СОШ"</v>
          </cell>
          <cell r="C135" t="str">
            <v>Новоторъяльский район</v>
          </cell>
          <cell r="D135" t="str">
            <v>Василенко Юрий Николаевич</v>
          </cell>
          <cell r="E135" t="str">
            <v>18.3</v>
          </cell>
          <cell r="F135">
            <v>3</v>
          </cell>
          <cell r="G135" t="str">
            <v>184</v>
          </cell>
          <cell r="H135" t="str">
            <v>Ягодарова Ксения</v>
          </cell>
          <cell r="I135" t="str">
            <v>2003</v>
          </cell>
          <cell r="K135" t="str">
            <v>ж</v>
          </cell>
          <cell r="N135">
            <v>1</v>
          </cell>
          <cell r="O135" t="str">
            <v>ж</v>
          </cell>
          <cell r="Q135">
            <v>0</v>
          </cell>
          <cell r="R135">
            <v>2003</v>
          </cell>
          <cell r="U135"/>
          <cell r="V135" t="str">
            <v>да</v>
          </cell>
        </row>
        <row r="136">
          <cell r="A136" t="str">
            <v>186</v>
          </cell>
          <cell r="B136" t="str">
            <v>МБОУ "Новоторъяльская СОШ"</v>
          </cell>
          <cell r="C136" t="str">
            <v>Новоторъяльский район</v>
          </cell>
          <cell r="D136" t="str">
            <v>Василенко Юрий Николаевич</v>
          </cell>
          <cell r="E136" t="str">
            <v>18.4</v>
          </cell>
          <cell r="F136">
            <v>4</v>
          </cell>
          <cell r="G136" t="str">
            <v>186</v>
          </cell>
          <cell r="H136" t="str">
            <v>Ложкин Григорий</v>
          </cell>
          <cell r="I136" t="str">
            <v>2003</v>
          </cell>
          <cell r="K136" t="str">
            <v>м</v>
          </cell>
          <cell r="N136">
            <v>1</v>
          </cell>
          <cell r="O136" t="str">
            <v>м</v>
          </cell>
          <cell r="Q136">
            <v>0</v>
          </cell>
          <cell r="R136">
            <v>2003</v>
          </cell>
          <cell r="U136"/>
          <cell r="V136" t="str">
            <v>да</v>
          </cell>
        </row>
        <row r="137">
          <cell r="A137" t="str">
            <v>182</v>
          </cell>
          <cell r="B137" t="str">
            <v>МБОУ "Новоторъяльская СОШ"</v>
          </cell>
          <cell r="C137" t="str">
            <v>Новоторъяльский район</v>
          </cell>
          <cell r="D137" t="str">
            <v>Василенко Юрий Николаевич</v>
          </cell>
          <cell r="E137" t="str">
            <v>18.5</v>
          </cell>
          <cell r="F137">
            <v>5</v>
          </cell>
          <cell r="G137" t="str">
            <v>182</v>
          </cell>
          <cell r="H137" t="str">
            <v>Богачев Дмитрий</v>
          </cell>
          <cell r="I137" t="str">
            <v>2003</v>
          </cell>
          <cell r="K137" t="str">
            <v>м</v>
          </cell>
          <cell r="N137">
            <v>1</v>
          </cell>
          <cell r="O137" t="str">
            <v>м</v>
          </cell>
          <cell r="Q137">
            <v>0</v>
          </cell>
          <cell r="R137">
            <v>2003</v>
          </cell>
          <cell r="T137" t="str">
            <v>паспорт</v>
          </cell>
          <cell r="U137"/>
          <cell r="V137" t="str">
            <v>да</v>
          </cell>
        </row>
        <row r="138">
          <cell r="A138" t="str">
            <v>185</v>
          </cell>
          <cell r="B138" t="str">
            <v>МБОУ "Новоторъяльская СОШ"</v>
          </cell>
          <cell r="C138" t="str">
            <v>Новоторъяльский район</v>
          </cell>
          <cell r="D138" t="str">
            <v>Василенко Юрий Николаевич</v>
          </cell>
          <cell r="E138" t="str">
            <v>18.6</v>
          </cell>
          <cell r="F138">
            <v>6</v>
          </cell>
          <cell r="G138" t="str">
            <v>185</v>
          </cell>
          <cell r="H138" t="str">
            <v>Камаев Фёдор</v>
          </cell>
          <cell r="I138" t="str">
            <v>2003</v>
          </cell>
          <cell r="K138" t="str">
            <v>м</v>
          </cell>
          <cell r="N138">
            <v>1</v>
          </cell>
          <cell r="O138" t="str">
            <v>м</v>
          </cell>
          <cell r="Q138">
            <v>0</v>
          </cell>
          <cell r="R138">
            <v>2003</v>
          </cell>
          <cell r="U138"/>
          <cell r="V138" t="str">
            <v>да</v>
          </cell>
        </row>
        <row r="139">
          <cell r="A139" t="str">
            <v>18.7</v>
          </cell>
          <cell r="B139" t="str">
            <v>МБОУ "Новоторъяльская СОШ"</v>
          </cell>
          <cell r="C139" t="str">
            <v>Новоторъяльский район</v>
          </cell>
          <cell r="D139" t="str">
            <v>Василенко Юрий Николаевич</v>
          </cell>
          <cell r="E139" t="str">
            <v>18.7</v>
          </cell>
          <cell r="F139">
            <v>7</v>
          </cell>
          <cell r="H139" t="str">
            <v>Щербакова Наталья</v>
          </cell>
          <cell r="I139" t="str">
            <v>2003</v>
          </cell>
          <cell r="K139" t="str">
            <v>ж</v>
          </cell>
          <cell r="N139">
            <v>1</v>
          </cell>
          <cell r="O139" t="str">
            <v>ж</v>
          </cell>
          <cell r="Q139">
            <v>0</v>
          </cell>
          <cell r="R139">
            <v>2003</v>
          </cell>
          <cell r="U139"/>
          <cell r="V139" t="str">
            <v>да</v>
          </cell>
        </row>
        <row r="140">
          <cell r="A140" t="str">
            <v>19.1</v>
          </cell>
          <cell r="B140" t="str">
            <v>"Городской округ "Город Козьмодемьянск"</v>
          </cell>
          <cell r="C140" t="str">
            <v>г. Козьмодемьянск</v>
          </cell>
          <cell r="E140" t="str">
            <v>19.1</v>
          </cell>
          <cell r="F140">
            <v>1</v>
          </cell>
          <cell r="H140" t="str">
            <v>Катков Максим</v>
          </cell>
          <cell r="I140" t="str">
            <v>2003</v>
          </cell>
          <cell r="N140">
            <v>1</v>
          </cell>
          <cell r="O140" t="str">
            <v>м</v>
          </cell>
          <cell r="Q140">
            <v>0</v>
          </cell>
          <cell r="R140">
            <v>2003</v>
          </cell>
          <cell r="U140"/>
        </row>
        <row r="141">
          <cell r="A141" t="str">
            <v>19.2</v>
          </cell>
          <cell r="B141" t="str">
            <v>"Городской округ "Город Козьмодемьянск"</v>
          </cell>
          <cell r="C141" t="str">
            <v>г. Козьмодемьянск</v>
          </cell>
          <cell r="E141" t="str">
            <v>19.2</v>
          </cell>
          <cell r="F141">
            <v>2</v>
          </cell>
          <cell r="H141" t="str">
            <v>Алгасов Александр</v>
          </cell>
          <cell r="I141" t="str">
            <v>2003</v>
          </cell>
          <cell r="N141">
            <v>1</v>
          </cell>
          <cell r="O141" t="str">
            <v>м</v>
          </cell>
          <cell r="Q141">
            <v>0</v>
          </cell>
          <cell r="R141">
            <v>2003</v>
          </cell>
          <cell r="U141"/>
        </row>
        <row r="142">
          <cell r="A142" t="str">
            <v>19.3</v>
          </cell>
          <cell r="B142" t="str">
            <v>"Городской округ "Город Козьмодемьянск"</v>
          </cell>
          <cell r="C142" t="str">
            <v>г. Козьмодемьянск</v>
          </cell>
          <cell r="E142" t="str">
            <v>19.3</v>
          </cell>
          <cell r="F142">
            <v>3</v>
          </cell>
          <cell r="H142" t="str">
            <v>Карпов Даниил</v>
          </cell>
          <cell r="I142" t="str">
            <v>2001</v>
          </cell>
          <cell r="N142">
            <v>1</v>
          </cell>
          <cell r="O142" t="str">
            <v>м</v>
          </cell>
          <cell r="Q142">
            <v>0</v>
          </cell>
          <cell r="R142">
            <v>2001</v>
          </cell>
          <cell r="U142"/>
        </row>
        <row r="143">
          <cell r="A143" t="str">
            <v>19.4</v>
          </cell>
          <cell r="B143" t="str">
            <v>"Городской округ "Город Козьмодемьянск"</v>
          </cell>
          <cell r="C143" t="str">
            <v>г. Козьмодемьянск</v>
          </cell>
          <cell r="E143" t="str">
            <v>19.4</v>
          </cell>
          <cell r="F143">
            <v>4</v>
          </cell>
          <cell r="H143" t="str">
            <v>Лукьянов Илья</v>
          </cell>
          <cell r="I143" t="str">
            <v>2001</v>
          </cell>
          <cell r="N143">
            <v>1</v>
          </cell>
          <cell r="O143" t="str">
            <v>м</v>
          </cell>
          <cell r="Q143">
            <v>0</v>
          </cell>
          <cell r="R143">
            <v>2001</v>
          </cell>
          <cell r="U143"/>
        </row>
        <row r="144">
          <cell r="A144" t="str">
            <v>19.5</v>
          </cell>
          <cell r="B144" t="str">
            <v>"Городской округ "Город Козьмодемьянск"</v>
          </cell>
          <cell r="C144" t="str">
            <v>г. Козьмодемьянск</v>
          </cell>
          <cell r="E144" t="str">
            <v>19.5</v>
          </cell>
          <cell r="F144">
            <v>5</v>
          </cell>
          <cell r="H144" t="str">
            <v>Лепихов Даниил</v>
          </cell>
          <cell r="I144" t="str">
            <v>2003</v>
          </cell>
          <cell r="N144">
            <v>1</v>
          </cell>
          <cell r="O144" t="str">
            <v>м</v>
          </cell>
          <cell r="Q144">
            <v>0</v>
          </cell>
          <cell r="R144">
            <v>2003</v>
          </cell>
          <cell r="U144"/>
        </row>
        <row r="145">
          <cell r="A145" t="str">
            <v>19.6</v>
          </cell>
          <cell r="B145" t="str">
            <v>"Городской округ "Город Козьмодемьянск"</v>
          </cell>
          <cell r="C145" t="str">
            <v>г. Козьмодемьянск</v>
          </cell>
          <cell r="E145" t="str">
            <v>19.6</v>
          </cell>
          <cell r="F145">
            <v>6</v>
          </cell>
          <cell r="H145" t="str">
            <v>Марасанова Анастасия</v>
          </cell>
          <cell r="I145" t="str">
            <v>2003</v>
          </cell>
          <cell r="N145">
            <v>1</v>
          </cell>
          <cell r="O145" t="str">
            <v>ж</v>
          </cell>
          <cell r="Q145">
            <v>0</v>
          </cell>
          <cell r="R145">
            <v>2003</v>
          </cell>
          <cell r="U145"/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17</v>
          </cell>
          <cell r="B2" t="str">
            <v>ЮН/ДЕВ</v>
          </cell>
          <cell r="C2" t="str">
            <v>МАОУ «Средняя общеобразовательная школа № 30 г. Йошкар-Олы»</v>
          </cell>
          <cell r="D2" t="str">
            <v>Йошкар-Ола</v>
          </cell>
          <cell r="E2" t="str">
            <v>Кондратенко Борис Владимирович</v>
          </cell>
          <cell r="F2" t="str">
            <v>Сычёва Ульяна(), Даньшин Артём(), Иванов Никита(), Бусыгин Павел(), Иванов Антон(), Гаязова Ильсия()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4</v>
          </cell>
          <cell r="B3" t="str">
            <v>ЮН/ДЕВ</v>
          </cell>
          <cell r="C3" t="str">
            <v>МБОУ «Гимназия №4 им. А.С. Пушкина» г. Йошкар-Олы</v>
          </cell>
          <cell r="D3" t="str">
            <v>Йошкар-Ола</v>
          </cell>
          <cell r="E3" t="str">
            <v>Коростелев Алексей Алексеевич</v>
          </cell>
          <cell r="F3" t="str">
            <v>Деревяшкин Григорий(), Романов Артем(), Маршанов Иван(), Домрачев Степан(), Кастор Арина(), Фоминых Ирина()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18</v>
          </cell>
          <cell r="B4" t="str">
            <v>ЮН/ДЕВ</v>
          </cell>
          <cell r="C4" t="str">
            <v>МБОУ «Образовательный комплекс Школа №29 г. Йошкар-Олы»</v>
          </cell>
          <cell r="D4" t="str">
            <v>Йошкар-Ола</v>
          </cell>
          <cell r="E4" t="str">
            <v>Плотников Сергей Валентинович</v>
          </cell>
          <cell r="F4" t="str">
            <v>Белоусов Кирилл(), Иванов Илья(), Михайлов Алексей(), Патрушев Александр(), Лебедев Григорий(), Жунев Глеб()</v>
          </cell>
          <cell r="G4" t="str">
            <v>м</v>
          </cell>
          <cell r="H4">
            <v>0</v>
          </cell>
          <cell r="I4">
            <v>0</v>
          </cell>
        </row>
        <row r="5">
          <cell r="A5">
            <v>16</v>
          </cell>
          <cell r="B5" t="str">
            <v>ЮН/ДЕВ</v>
          </cell>
          <cell r="C5" t="str">
            <v>МБОУ «Средняя общеобразовательная школа № 10 г. Йошкар-Олы»</v>
          </cell>
          <cell r="D5" t="str">
            <v>Йошкар-Ола</v>
          </cell>
          <cell r="E5" t="str">
            <v>Иванов Виталий Николаевич</v>
          </cell>
          <cell r="F5" t="str">
            <v>Алметов Антон(), Глазырин Андрей(), Никитин Эрнест(), Ростовцев Кирилл(), Пирогов Кирилл(), Князева Нелли()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7</v>
          </cell>
          <cell r="B6" t="str">
            <v>ЮН/ДЕВ</v>
          </cell>
          <cell r="C6" t="str">
            <v>МБОУ «Средняя общеобразовательная школа № 13 г. Йошкар-Олы»</v>
          </cell>
          <cell r="D6" t="str">
            <v>Йошкар-Ола</v>
          </cell>
          <cell r="E6" t="str">
            <v>Лубянин Денис Михайлович</v>
          </cell>
          <cell r="F6" t="str">
            <v>Чиркова Дания(), Ефремова Анастасия(), Бастраков Демьян(), Игнатьев Максим(), Дмитриев Сергей(), Зубко Лев()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9</v>
          </cell>
          <cell r="B7" t="str">
            <v>ЮН/ДЕВ</v>
          </cell>
          <cell r="C7" t="str">
            <v>МБОУ «Средняя общеобразовательная школа № 2  г. Йошкар-Олы»</v>
          </cell>
          <cell r="D7" t="str">
            <v>Йошкар-Ола</v>
          </cell>
          <cell r="E7" t="str">
            <v>Никитин Алексей Геннадьевич</v>
          </cell>
          <cell r="F7" t="str">
            <v>Иванов Игорь(), Байков Константин (), Шабруков Максим (), Евграфов Никита(), Рыжакова Кристина(), Шурыгина Мария()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8</v>
          </cell>
          <cell r="B8" t="str">
            <v>ЮН/ДЕВ</v>
          </cell>
          <cell r="C8" t="str">
            <v>МБОУ «Средняя общеобразовательная школа № 24 г. Йошкар-Олы», «Защитник 24»</v>
          </cell>
          <cell r="D8" t="str">
            <v>Йошкар-Ола</v>
          </cell>
          <cell r="E8" t="str">
            <v>Тищенко Александр Альбертович</v>
          </cell>
          <cell r="F8" t="str">
            <v>Гагарин Степан (), Иванов Кирилл(), Иванова Анастасия (), Нефёдова Елизавета(), Петров Артём(), Романов Кирилл()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14</v>
          </cell>
          <cell r="B9" t="str">
            <v>ЮН/ДЕВ</v>
          </cell>
          <cell r="C9" t="str">
            <v>МБОУ «Средняя общеобразовательная школа № 27 г. Йошкар-Олы»</v>
          </cell>
          <cell r="D9" t="str">
            <v>Йошкар-Ола</v>
          </cell>
          <cell r="E9" t="str">
            <v>Глазырина Анастасия Сергеевна</v>
          </cell>
          <cell r="F9" t="str">
            <v>Хохлов Леонид(), Тюлькин Даниил(), Свистунов Никита(), Веселов Дмитрий(), Кузьминых Никита(), Седых Анна()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11</v>
          </cell>
          <cell r="B10" t="str">
            <v>ЮН/ДЕВ</v>
          </cell>
          <cell r="C10" t="str">
            <v>МБОУ «Средняя общеобразовательная школа № 3 г. Йошкар-Олы»</v>
          </cell>
          <cell r="D10" t="str">
            <v>Йошкар-Ола</v>
          </cell>
          <cell r="E10" t="str">
            <v xml:space="preserve">Чайников Леонид Геннадьевич </v>
          </cell>
          <cell r="F10" t="str">
            <v>Скулкин Алексей(), Клюкин Матвей(), Соколов Александр(), Блинов Вадим(), Грязин Иван(), Аптуллина Даяна()</v>
          </cell>
          <cell r="G10" t="str">
            <v>см</v>
          </cell>
          <cell r="H10">
            <v>0</v>
          </cell>
          <cell r="I10">
            <v>0</v>
          </cell>
        </row>
        <row r="11">
          <cell r="A11">
            <v>19</v>
          </cell>
          <cell r="B11" t="str">
            <v>ЮН/ДЕВ</v>
          </cell>
          <cell r="C11" t="str">
            <v>МБОУ «Средняя общеобразовательная школа № 31  г. Йошкар-Олы»</v>
          </cell>
          <cell r="D11" t="str">
            <v>Йошкар-Ола</v>
          </cell>
          <cell r="E11" t="str">
            <v>Шункиев Максим Эдуардович</v>
          </cell>
          <cell r="F11" t="str">
            <v>Иванов Кирилл(), Софронова Екатерина(), Кудрявцев Миахаил(), Киселев Тимур(), Закирьянов Амир(), Апремов Егор()</v>
          </cell>
          <cell r="G11" t="str">
            <v>см</v>
          </cell>
          <cell r="H11">
            <v>0</v>
          </cell>
          <cell r="I11">
            <v>0</v>
          </cell>
        </row>
        <row r="12">
          <cell r="A12">
            <v>10</v>
          </cell>
          <cell r="B12" t="str">
            <v>ЮН/ДЕВ</v>
          </cell>
          <cell r="C12" t="str">
            <v>МБОУ «Средняя общеобразовательная школа № 6  г. Йошкар-Олы»</v>
          </cell>
          <cell r="D12" t="str">
            <v>Йошкар-Ола</v>
          </cell>
          <cell r="E12" t="str">
            <v xml:space="preserve">Гусев Александр Васильевич  </v>
          </cell>
          <cell r="F12" t="str">
            <v>Новосёлов Данила(), Матвеев Степан(), Шабалин Артём(), Брыль Фёдор(), Игошин Максим(), Иванова Екатерина()</v>
          </cell>
          <cell r="G12" t="str">
            <v>см</v>
          </cell>
          <cell r="H12">
            <v>0</v>
          </cell>
          <cell r="I12">
            <v>0</v>
          </cell>
        </row>
        <row r="13">
          <cell r="A13">
            <v>6</v>
          </cell>
          <cell r="B13" t="str">
            <v>ЮН/ДЕВ</v>
          </cell>
          <cell r="C13" t="str">
            <v>МБОУ «Средняя общеобразовательная школа №15 г. Йошкар-Олы»</v>
          </cell>
          <cell r="D13" t="str">
            <v>Йошкар-Ола</v>
          </cell>
          <cell r="E13" t="str">
            <v>Кочаков Николай Сергеевич</v>
          </cell>
          <cell r="F13" t="str">
            <v>Сочинев Никита(), Данилов Артём(), Сабанцев Даниил(), Яндулин Егор(), Чурсин Роман(), Новик София()</v>
          </cell>
          <cell r="G13" t="str">
            <v>см</v>
          </cell>
          <cell r="H13">
            <v>0</v>
          </cell>
          <cell r="I13">
            <v>0</v>
          </cell>
        </row>
        <row r="14">
          <cell r="A14">
            <v>13</v>
          </cell>
          <cell r="B14" t="str">
            <v>ЮН/ДЕВ</v>
          </cell>
          <cell r="C14" t="str">
            <v>МБОУ «Средняя общеобразовательная школа №17 г. Йошкар-Олы»</v>
          </cell>
          <cell r="D14" t="str">
            <v>Йошкар-Ола</v>
          </cell>
          <cell r="E14" t="str">
            <v>Юдин Алексей Геннадьевич</v>
          </cell>
          <cell r="F14" t="str">
            <v>Вдовченко Иван(), Вохминцев Максим(), Кузнецова Дарья(), Калугин Антон(), Максютов Роман(), Яковлева Любовь()</v>
          </cell>
          <cell r="G14" t="str">
            <v>см</v>
          </cell>
          <cell r="H14">
            <v>0</v>
          </cell>
          <cell r="I14">
            <v>0</v>
          </cell>
        </row>
        <row r="15">
          <cell r="A15">
            <v>2</v>
          </cell>
          <cell r="B15" t="str">
            <v>ЮН/ДЕВ</v>
          </cell>
          <cell r="C15" t="str">
            <v>МБОУ «Средняя общеобразовательная школа №19  г. Йошкар-Олы»</v>
          </cell>
          <cell r="D15" t="str">
            <v>Йошкар-Ола</v>
          </cell>
          <cell r="E15" t="str">
            <v>Акпулатов Сергей Алексеевич</v>
          </cell>
          <cell r="F15" t="str">
            <v>Баженова Ксения(), Волков Данила(), Наймушина Дарья(), Корнилов Всеволод(), Березникова Анастасия(), Харзинов Амир()</v>
          </cell>
          <cell r="G15" t="str">
            <v>см</v>
          </cell>
          <cell r="H15">
            <v>0</v>
          </cell>
          <cell r="I15">
            <v>0</v>
          </cell>
        </row>
        <row r="16">
          <cell r="A16">
            <v>5</v>
          </cell>
          <cell r="B16" t="str">
            <v>ЮН/ДЕВ</v>
          </cell>
          <cell r="C16" t="str">
            <v>МБОУ «Средняя общеобразовательная школа №21 с.Семёновка г.Йошкар-Олы»</v>
          </cell>
          <cell r="D16" t="str">
            <v>Йошкар-Ола</v>
          </cell>
          <cell r="E16" t="str">
            <v>Михеев Сергей Николаевич</v>
          </cell>
          <cell r="F16" t="str">
            <v>Одинцов Кирилл(), Лаптев Роман (), Самылин Даниил(), Макматов Кирилл(), Скулкин Илья (), Усманов Роман()</v>
          </cell>
          <cell r="G16" t="str">
            <v>м</v>
          </cell>
          <cell r="H16">
            <v>0</v>
          </cell>
          <cell r="I16">
            <v>0</v>
          </cell>
        </row>
        <row r="17">
          <cell r="A17">
            <v>1</v>
          </cell>
          <cell r="B17" t="str">
            <v>ЮН/ДЕВ</v>
          </cell>
          <cell r="C17" t="str">
            <v>МБОУ «Средняя общеобразовательная школа имени В.С.Архипова с. Семеновка г. Йошкар-Олы»</v>
          </cell>
          <cell r="D17" t="str">
            <v>Йошкар-Ола</v>
          </cell>
          <cell r="E17" t="str">
            <v>Тимошев Геннадий Матвеевич</v>
          </cell>
          <cell r="F17" t="str">
            <v>Шевелев Константин(), Рыжаков Максим(), Жиров Кирилл(), Ермаков Дмитрий(), Морозова Софья(), Бакланова Виктория()</v>
          </cell>
          <cell r="G17" t="str">
            <v>см</v>
          </cell>
          <cell r="H17">
            <v>0</v>
          </cell>
          <cell r="I17">
            <v>0</v>
          </cell>
        </row>
        <row r="18">
          <cell r="A18">
            <v>12</v>
          </cell>
          <cell r="B18" t="str">
            <v>ЮН/ДЕВ</v>
          </cell>
          <cell r="C18" t="str">
            <v>МОУ «Средняя общеобразовательная школа  №1 г. Йошкар-Олы»</v>
          </cell>
          <cell r="D18" t="str">
            <v>Йошкар-Ола</v>
          </cell>
          <cell r="E18" t="str">
            <v xml:space="preserve">Дмитриев Виктор Юрьевич </v>
          </cell>
          <cell r="F18" t="str">
            <v>Хорошавин Егор(), Светлаков Кирилл(), Окашев Георгий(), Загайнов Андрей(), Петрова Марина(), Кузнецова Дарья()</v>
          </cell>
          <cell r="G18" t="str">
            <v>см</v>
          </cell>
          <cell r="H18">
            <v>0</v>
          </cell>
          <cell r="I18">
            <v>0</v>
          </cell>
        </row>
        <row r="19">
          <cell r="A19">
            <v>15</v>
          </cell>
          <cell r="B19" t="str">
            <v>ЮН/ДЕВ</v>
          </cell>
          <cell r="C19" t="str">
            <v>МОУ «Средняя общеобразовательная школа № 20  г. Йошкар-Олы»</v>
          </cell>
          <cell r="D19" t="str">
            <v>Йошкар-Ола</v>
          </cell>
          <cell r="E19" t="str">
            <v>Самойлов  Вадим  Георгиевич</v>
          </cell>
          <cell r="F19" t="str">
            <v>Буренин Матвей(), Полушин Павел(), Стариков Денис(), Шамшуров Егор (), Сайдарова Ксения (), Вержук Родион ()</v>
          </cell>
          <cell r="G19" t="str">
            <v>см</v>
          </cell>
          <cell r="H19">
            <v>0</v>
          </cell>
          <cell r="I19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пп</v>
          </cell>
          <cell r="T1" t="str">
            <v>пожарка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152</v>
          </cell>
        </row>
        <row r="2">
          <cell r="E2" t="str">
            <v>11.2</v>
          </cell>
          <cell r="F2">
            <v>2</v>
          </cell>
          <cell r="H2" t="str">
            <v>Сычёва Ульяна</v>
          </cell>
          <cell r="I2" t="str">
            <v>17.01.2008</v>
          </cell>
          <cell r="K2" t="str">
            <v>ж</v>
          </cell>
          <cell r="L2" t="str">
            <v>ЮН/ДЕВ</v>
          </cell>
          <cell r="N2">
            <v>17</v>
          </cell>
          <cell r="P2">
            <v>17</v>
          </cell>
          <cell r="Q2">
            <v>0</v>
          </cell>
          <cell r="R2">
            <v>2008</v>
          </cell>
          <cell r="V2">
            <v>1</v>
          </cell>
        </row>
        <row r="3">
          <cell r="E3" t="str">
            <v>11.3</v>
          </cell>
          <cell r="F3">
            <v>3</v>
          </cell>
          <cell r="H3" t="str">
            <v>Даньшин Артём</v>
          </cell>
          <cell r="I3" t="str">
            <v>19.03.2008</v>
          </cell>
          <cell r="K3" t="str">
            <v>м</v>
          </cell>
          <cell r="L3" t="str">
            <v>ЮН/ДЕВ</v>
          </cell>
          <cell r="N3">
            <v>17</v>
          </cell>
          <cell r="P3">
            <v>17</v>
          </cell>
          <cell r="Q3">
            <v>0</v>
          </cell>
          <cell r="R3">
            <v>2008</v>
          </cell>
          <cell r="S3">
            <v>17</v>
          </cell>
          <cell r="T3">
            <v>17</v>
          </cell>
          <cell r="V3">
            <v>1</v>
          </cell>
        </row>
        <row r="4">
          <cell r="E4" t="str">
            <v>11.4</v>
          </cell>
          <cell r="F4">
            <v>4</v>
          </cell>
          <cell r="H4" t="str">
            <v>Иванов Никита</v>
          </cell>
          <cell r="I4" t="str">
            <v>13.01.2006</v>
          </cell>
          <cell r="K4" t="str">
            <v>м</v>
          </cell>
          <cell r="L4" t="str">
            <v>ЮН/ДЕВ</v>
          </cell>
          <cell r="P4">
            <v>17</v>
          </cell>
          <cell r="Q4">
            <v>0</v>
          </cell>
          <cell r="R4">
            <v>2006</v>
          </cell>
          <cell r="T4">
            <v>17</v>
          </cell>
          <cell r="V4">
            <v>1</v>
          </cell>
        </row>
        <row r="5">
          <cell r="E5" t="str">
            <v>11.6</v>
          </cell>
          <cell r="F5">
            <v>6</v>
          </cell>
          <cell r="H5" t="str">
            <v>Бусыгин Павел</v>
          </cell>
          <cell r="I5" t="str">
            <v>19.02.2006</v>
          </cell>
          <cell r="K5" t="str">
            <v>м</v>
          </cell>
          <cell r="L5" t="str">
            <v>ЮН/ДЕВ</v>
          </cell>
          <cell r="P5">
            <v>17</v>
          </cell>
          <cell r="Q5">
            <v>0</v>
          </cell>
          <cell r="R5">
            <v>2006</v>
          </cell>
          <cell r="S5">
            <v>17</v>
          </cell>
          <cell r="T5">
            <v>17</v>
          </cell>
          <cell r="V5">
            <v>1</v>
          </cell>
        </row>
        <row r="6">
          <cell r="E6" t="str">
            <v>11.7</v>
          </cell>
          <cell r="F6">
            <v>7</v>
          </cell>
          <cell r="H6" t="str">
            <v>Иванов Антон</v>
          </cell>
          <cell r="I6" t="str">
            <v>15.04.2006</v>
          </cell>
          <cell r="K6" t="str">
            <v>м</v>
          </cell>
          <cell r="L6" t="str">
            <v>ЮН/ДЕВ</v>
          </cell>
          <cell r="N6">
            <v>17</v>
          </cell>
          <cell r="P6">
            <v>17</v>
          </cell>
          <cell r="Q6">
            <v>0</v>
          </cell>
          <cell r="R6">
            <v>2006</v>
          </cell>
          <cell r="S6">
            <v>17</v>
          </cell>
          <cell r="T6">
            <v>17</v>
          </cell>
          <cell r="V6">
            <v>1</v>
          </cell>
        </row>
        <row r="7">
          <cell r="E7" t="str">
            <v>11.8</v>
          </cell>
          <cell r="F7">
            <v>8</v>
          </cell>
          <cell r="H7" t="str">
            <v>Гаязова Ильсия</v>
          </cell>
          <cell r="I7" t="str">
            <v>05.01.2007</v>
          </cell>
          <cell r="K7" t="str">
            <v>ж</v>
          </cell>
          <cell r="L7" t="str">
            <v>ЮН/ДЕВ</v>
          </cell>
          <cell r="P7">
            <v>17</v>
          </cell>
          <cell r="Q7">
            <v>0</v>
          </cell>
          <cell r="R7">
            <v>2007</v>
          </cell>
          <cell r="S7">
            <v>17</v>
          </cell>
          <cell r="V7">
            <v>1</v>
          </cell>
        </row>
        <row r="8">
          <cell r="E8" t="str">
            <v>11.1</v>
          </cell>
          <cell r="F8">
            <v>1</v>
          </cell>
          <cell r="H8" t="str">
            <v>Смирнова Елизавета</v>
          </cell>
          <cell r="I8" t="str">
            <v>04.07.2008</v>
          </cell>
          <cell r="K8" t="str">
            <v>ж</v>
          </cell>
          <cell r="L8" t="str">
            <v>ЮН/ДЕВ</v>
          </cell>
          <cell r="N8">
            <v>17</v>
          </cell>
          <cell r="Q8">
            <v>0</v>
          </cell>
          <cell r="R8">
            <v>2008</v>
          </cell>
          <cell r="V8">
            <v>1</v>
          </cell>
        </row>
        <row r="9">
          <cell r="E9" t="str">
            <v>11.5</v>
          </cell>
          <cell r="F9">
            <v>5</v>
          </cell>
          <cell r="H9" t="str">
            <v>Турашов Павел</v>
          </cell>
          <cell r="I9" t="str">
            <v>27.04.2008</v>
          </cell>
          <cell r="K9" t="str">
            <v>м</v>
          </cell>
          <cell r="L9" t="str">
            <v>ЮН/ДЕВ</v>
          </cell>
          <cell r="Q9">
            <v>0</v>
          </cell>
          <cell r="R9">
            <v>2008</v>
          </cell>
          <cell r="S9">
            <v>17</v>
          </cell>
          <cell r="T9">
            <v>17</v>
          </cell>
          <cell r="V9">
            <v>1</v>
          </cell>
        </row>
        <row r="10">
          <cell r="E10" t="str">
            <v>8.2</v>
          </cell>
          <cell r="F10">
            <v>2</v>
          </cell>
          <cell r="H10" t="str">
            <v>Деревяшкин Григорий</v>
          </cell>
          <cell r="I10" t="str">
            <v>26.03.2007</v>
          </cell>
          <cell r="K10" t="str">
            <v>м</v>
          </cell>
          <cell r="L10" t="str">
            <v>ЮН/ДЕВ</v>
          </cell>
          <cell r="N10">
            <v>4</v>
          </cell>
          <cell r="P10">
            <v>4</v>
          </cell>
          <cell r="Q10">
            <v>0</v>
          </cell>
          <cell r="R10">
            <v>2007</v>
          </cell>
          <cell r="S10">
            <v>4</v>
          </cell>
          <cell r="T10">
            <v>4</v>
          </cell>
          <cell r="V10">
            <v>1</v>
          </cell>
        </row>
        <row r="11">
          <cell r="E11" t="str">
            <v>8.3</v>
          </cell>
          <cell r="F11">
            <v>3</v>
          </cell>
          <cell r="H11" t="str">
            <v>Романов Артем</v>
          </cell>
          <cell r="I11" t="str">
            <v>03.11.2007</v>
          </cell>
          <cell r="K11" t="str">
            <v>м</v>
          </cell>
          <cell r="L11" t="str">
            <v>ЮН/ДЕВ</v>
          </cell>
          <cell r="N11">
            <v>4</v>
          </cell>
          <cell r="P11">
            <v>4</v>
          </cell>
          <cell r="Q11">
            <v>0</v>
          </cell>
          <cell r="R11">
            <v>2007</v>
          </cell>
          <cell r="V11">
            <v>1</v>
          </cell>
        </row>
        <row r="12">
          <cell r="E12" t="str">
            <v>8.4</v>
          </cell>
          <cell r="F12">
            <v>4</v>
          </cell>
          <cell r="H12" t="str">
            <v>Маршанов Иван</v>
          </cell>
          <cell r="I12" t="str">
            <v>14.12. 2007</v>
          </cell>
          <cell r="K12" t="str">
            <v>м</v>
          </cell>
          <cell r="L12" t="str">
            <v>ЮН/ДЕВ</v>
          </cell>
          <cell r="P12">
            <v>4</v>
          </cell>
          <cell r="Q12">
            <v>0</v>
          </cell>
          <cell r="R12">
            <v>2007</v>
          </cell>
          <cell r="S12">
            <v>4</v>
          </cell>
          <cell r="T12">
            <v>4</v>
          </cell>
          <cell r="V12">
            <v>1</v>
          </cell>
        </row>
        <row r="13">
          <cell r="E13" t="str">
            <v>8.5</v>
          </cell>
          <cell r="F13">
            <v>5</v>
          </cell>
          <cell r="H13" t="str">
            <v>Домрачев Степан</v>
          </cell>
          <cell r="I13" t="str">
            <v>03.06.2008</v>
          </cell>
          <cell r="K13" t="str">
            <v>м</v>
          </cell>
          <cell r="L13" t="str">
            <v>ЮН/ДЕВ</v>
          </cell>
          <cell r="P13">
            <v>4</v>
          </cell>
          <cell r="Q13">
            <v>0</v>
          </cell>
          <cell r="R13">
            <v>2008</v>
          </cell>
          <cell r="S13">
            <v>4</v>
          </cell>
          <cell r="T13">
            <v>4</v>
          </cell>
          <cell r="V13">
            <v>1</v>
          </cell>
        </row>
        <row r="14">
          <cell r="E14" t="str">
            <v>8.6</v>
          </cell>
          <cell r="F14">
            <v>6</v>
          </cell>
          <cell r="H14" t="str">
            <v>Кастор Арина</v>
          </cell>
          <cell r="I14" t="str">
            <v>03.07.2007</v>
          </cell>
          <cell r="K14" t="str">
            <v>ж</v>
          </cell>
          <cell r="L14" t="str">
            <v>ЮН/ДЕВ</v>
          </cell>
          <cell r="N14">
            <v>4</v>
          </cell>
          <cell r="P14">
            <v>4</v>
          </cell>
          <cell r="Q14">
            <v>0</v>
          </cell>
          <cell r="R14">
            <v>2007</v>
          </cell>
          <cell r="S14">
            <v>4</v>
          </cell>
          <cell r="T14">
            <v>4</v>
          </cell>
          <cell r="V14">
            <v>1</v>
          </cell>
        </row>
        <row r="15">
          <cell r="E15" t="str">
            <v>8.7</v>
          </cell>
          <cell r="F15">
            <v>7</v>
          </cell>
          <cell r="H15" t="str">
            <v>Фоминых Ирина</v>
          </cell>
          <cell r="I15" t="str">
            <v>09.12.2006</v>
          </cell>
          <cell r="K15" t="str">
            <v>ж</v>
          </cell>
          <cell r="L15" t="str">
            <v>ЮН/ДЕВ</v>
          </cell>
          <cell r="N15">
            <v>4</v>
          </cell>
          <cell r="P15">
            <v>4</v>
          </cell>
          <cell r="Q15">
            <v>0</v>
          </cell>
          <cell r="R15">
            <v>2006</v>
          </cell>
          <cell r="S15">
            <v>4</v>
          </cell>
          <cell r="T15">
            <v>4</v>
          </cell>
          <cell r="V15">
            <v>1</v>
          </cell>
        </row>
        <row r="16">
          <cell r="E16" t="str">
            <v>8.1</v>
          </cell>
          <cell r="F16">
            <v>1</v>
          </cell>
          <cell r="H16" t="str">
            <v>Соколов Илья</v>
          </cell>
          <cell r="I16" t="str">
            <v>03.07.2007</v>
          </cell>
          <cell r="K16" t="str">
            <v>м</v>
          </cell>
          <cell r="L16" t="str">
            <v>ЮН/ДЕВ</v>
          </cell>
          <cell r="Q16">
            <v>0</v>
          </cell>
          <cell r="R16">
            <v>2007</v>
          </cell>
          <cell r="V16">
            <v>1</v>
          </cell>
        </row>
        <row r="17">
          <cell r="E17" t="str">
            <v>8.8</v>
          </cell>
          <cell r="F17">
            <v>8</v>
          </cell>
          <cell r="H17" t="str">
            <v>Петухова Анна</v>
          </cell>
          <cell r="I17" t="str">
            <v>18.03.2007</v>
          </cell>
          <cell r="K17" t="str">
            <v>ж</v>
          </cell>
          <cell r="L17" t="str">
            <v>ЮН/ДЕВ</v>
          </cell>
          <cell r="Q17">
            <v>0</v>
          </cell>
          <cell r="R17">
            <v>2007</v>
          </cell>
          <cell r="V17">
            <v>1</v>
          </cell>
        </row>
        <row r="18">
          <cell r="E18" t="str">
            <v>15.3</v>
          </cell>
          <cell r="F18">
            <v>3</v>
          </cell>
          <cell r="H18" t="str">
            <v>Белоусов Кирилл</v>
          </cell>
          <cell r="I18" t="str">
            <v>08.03.2008</v>
          </cell>
          <cell r="K18" t="str">
            <v>м</v>
          </cell>
          <cell r="L18" t="str">
            <v>ЮН/ДЕВ</v>
          </cell>
          <cell r="P18">
            <v>18</v>
          </cell>
          <cell r="Q18">
            <v>0</v>
          </cell>
          <cell r="R18">
            <v>2008</v>
          </cell>
          <cell r="S18">
            <v>18</v>
          </cell>
          <cell r="T18">
            <v>18</v>
          </cell>
          <cell r="U18"/>
          <cell r="V18">
            <v>1</v>
          </cell>
        </row>
        <row r="19">
          <cell r="E19" t="str">
            <v>15.4</v>
          </cell>
          <cell r="F19">
            <v>4</v>
          </cell>
          <cell r="H19" t="str">
            <v>Иванов Илья</v>
          </cell>
          <cell r="I19" t="str">
            <v>23.08.2006</v>
          </cell>
          <cell r="K19" t="str">
            <v>м</v>
          </cell>
          <cell r="L19" t="str">
            <v>ЮН/ДЕВ</v>
          </cell>
          <cell r="N19">
            <v>18</v>
          </cell>
          <cell r="P19">
            <v>18</v>
          </cell>
          <cell r="Q19">
            <v>0</v>
          </cell>
          <cell r="R19">
            <v>2006</v>
          </cell>
          <cell r="S19">
            <v>18</v>
          </cell>
          <cell r="U19"/>
          <cell r="V19">
            <v>1</v>
          </cell>
        </row>
        <row r="20">
          <cell r="E20" t="str">
            <v>15.5</v>
          </cell>
          <cell r="F20">
            <v>5</v>
          </cell>
          <cell r="H20" t="str">
            <v>Михайлов Алексей</v>
          </cell>
          <cell r="I20" t="str">
            <v>15.08.2008</v>
          </cell>
          <cell r="K20" t="str">
            <v>м</v>
          </cell>
          <cell r="L20" t="str">
            <v>ЮН/ДЕВ</v>
          </cell>
          <cell r="P20">
            <v>18</v>
          </cell>
          <cell r="Q20">
            <v>0</v>
          </cell>
          <cell r="R20">
            <v>2008</v>
          </cell>
          <cell r="S20">
            <v>18</v>
          </cell>
          <cell r="U20"/>
          <cell r="V20">
            <v>1</v>
          </cell>
        </row>
        <row r="21">
          <cell r="E21" t="str">
            <v>15.6</v>
          </cell>
          <cell r="F21">
            <v>6</v>
          </cell>
          <cell r="H21" t="str">
            <v>Патрушев Александр</v>
          </cell>
          <cell r="I21" t="str">
            <v>06.08.2005</v>
          </cell>
          <cell r="K21" t="str">
            <v>м</v>
          </cell>
          <cell r="L21" t="str">
            <v>ЮН/ДЕВ</v>
          </cell>
          <cell r="N21">
            <v>18</v>
          </cell>
          <cell r="P21">
            <v>18</v>
          </cell>
          <cell r="Q21">
            <v>0</v>
          </cell>
          <cell r="R21">
            <v>2005</v>
          </cell>
          <cell r="S21">
            <v>18</v>
          </cell>
          <cell r="T21">
            <v>18</v>
          </cell>
          <cell r="U21"/>
          <cell r="V21">
            <v>1</v>
          </cell>
        </row>
        <row r="22">
          <cell r="E22" t="str">
            <v>15.7</v>
          </cell>
          <cell r="F22">
            <v>7</v>
          </cell>
          <cell r="H22" t="str">
            <v>Лебедев Григорий</v>
          </cell>
          <cell r="I22" t="str">
            <v>04.01.2008</v>
          </cell>
          <cell r="K22" t="str">
            <v>м</v>
          </cell>
          <cell r="L22" t="str">
            <v>ЮН/ДЕВ</v>
          </cell>
          <cell r="P22">
            <v>18</v>
          </cell>
          <cell r="Q22">
            <v>0</v>
          </cell>
          <cell r="R22">
            <v>2008</v>
          </cell>
          <cell r="T22">
            <v>18</v>
          </cell>
          <cell r="U22"/>
          <cell r="V22">
            <v>1</v>
          </cell>
        </row>
        <row r="23">
          <cell r="E23" t="str">
            <v>15.8</v>
          </cell>
          <cell r="F23">
            <v>8</v>
          </cell>
          <cell r="H23" t="str">
            <v>Жунев Глеб</v>
          </cell>
          <cell r="I23" t="str">
            <v>28.11.2005</v>
          </cell>
          <cell r="K23" t="str">
            <v>м</v>
          </cell>
          <cell r="L23" t="str">
            <v>ЮН/ДЕВ</v>
          </cell>
          <cell r="P23">
            <v>18</v>
          </cell>
          <cell r="Q23">
            <v>0</v>
          </cell>
          <cell r="R23">
            <v>2005</v>
          </cell>
          <cell r="T23">
            <v>18</v>
          </cell>
          <cell r="U23"/>
          <cell r="V23">
            <v>1</v>
          </cell>
        </row>
        <row r="24">
          <cell r="E24" t="str">
            <v>15.1</v>
          </cell>
          <cell r="F24">
            <v>1</v>
          </cell>
          <cell r="H24" t="str">
            <v>Глушкова Анастасия</v>
          </cell>
          <cell r="I24" t="str">
            <v>07.11.2008</v>
          </cell>
          <cell r="K24" t="str">
            <v>ж</v>
          </cell>
          <cell r="L24" t="str">
            <v>ЮН/ДЕВ</v>
          </cell>
          <cell r="N24">
            <v>18</v>
          </cell>
          <cell r="Q24">
            <v>0</v>
          </cell>
          <cell r="R24">
            <v>2008</v>
          </cell>
          <cell r="T24">
            <v>18</v>
          </cell>
          <cell r="U24"/>
          <cell r="V24">
            <v>1</v>
          </cell>
        </row>
        <row r="25">
          <cell r="E25" t="str">
            <v>15.2</v>
          </cell>
          <cell r="F25">
            <v>2</v>
          </cell>
          <cell r="H25" t="str">
            <v>Ягодарова Татьяна</v>
          </cell>
          <cell r="I25" t="str">
            <v>24.01.2008</v>
          </cell>
          <cell r="K25" t="str">
            <v>ж</v>
          </cell>
          <cell r="L25" t="str">
            <v>ЮН/ДЕВ</v>
          </cell>
          <cell r="N25">
            <v>18</v>
          </cell>
          <cell r="Q25">
            <v>0</v>
          </cell>
          <cell r="R25">
            <v>2008</v>
          </cell>
          <cell r="S25">
            <v>18</v>
          </cell>
          <cell r="U25"/>
          <cell r="V25">
            <v>1</v>
          </cell>
        </row>
        <row r="26">
          <cell r="E26" t="str">
            <v>13.1</v>
          </cell>
          <cell r="F26">
            <v>1</v>
          </cell>
          <cell r="H26" t="str">
            <v>Алметов Антон</v>
          </cell>
          <cell r="I26" t="str">
            <v>28.03.2008</v>
          </cell>
          <cell r="K26" t="str">
            <v>м</v>
          </cell>
          <cell r="L26" t="str">
            <v>ЮН/ДЕВ</v>
          </cell>
          <cell r="P26">
            <v>16</v>
          </cell>
          <cell r="Q26">
            <v>0</v>
          </cell>
          <cell r="R26">
            <v>2008</v>
          </cell>
          <cell r="S26">
            <v>16</v>
          </cell>
          <cell r="T26">
            <v>16</v>
          </cell>
          <cell r="U26"/>
        </row>
        <row r="27">
          <cell r="E27" t="str">
            <v>13.2</v>
          </cell>
          <cell r="F27">
            <v>2</v>
          </cell>
          <cell r="H27" t="str">
            <v>Глазырин Андрей</v>
          </cell>
          <cell r="I27" t="str">
            <v>03.04.2008</v>
          </cell>
          <cell r="K27" t="str">
            <v>м</v>
          </cell>
          <cell r="L27" t="str">
            <v>ЮН/ДЕВ</v>
          </cell>
          <cell r="N27">
            <v>16</v>
          </cell>
          <cell r="P27">
            <v>16</v>
          </cell>
          <cell r="Q27">
            <v>0</v>
          </cell>
          <cell r="R27">
            <v>2008</v>
          </cell>
          <cell r="T27">
            <v>16</v>
          </cell>
          <cell r="U27"/>
          <cell r="V27">
            <v>1</v>
          </cell>
        </row>
        <row r="28">
          <cell r="E28" t="str">
            <v>13.3</v>
          </cell>
          <cell r="F28">
            <v>3</v>
          </cell>
          <cell r="H28" t="str">
            <v>Никитин Эрнест</v>
          </cell>
          <cell r="I28" t="str">
            <v>15.09.2008</v>
          </cell>
          <cell r="K28" t="str">
            <v>м</v>
          </cell>
          <cell r="L28" t="str">
            <v>ЮН/ДЕВ</v>
          </cell>
          <cell r="N28">
            <v>16</v>
          </cell>
          <cell r="P28">
            <v>16</v>
          </cell>
          <cell r="Q28">
            <v>0</v>
          </cell>
          <cell r="R28">
            <v>2008</v>
          </cell>
          <cell r="S28">
            <v>16</v>
          </cell>
          <cell r="T28">
            <v>16</v>
          </cell>
          <cell r="U28"/>
          <cell r="V28">
            <v>1</v>
          </cell>
        </row>
        <row r="29">
          <cell r="E29" t="str">
            <v>13.4</v>
          </cell>
          <cell r="F29">
            <v>4</v>
          </cell>
          <cell r="H29" t="str">
            <v>Ростовцев Кирилл</v>
          </cell>
          <cell r="I29" t="str">
            <v>24.12.2007</v>
          </cell>
          <cell r="K29" t="str">
            <v>м</v>
          </cell>
          <cell r="L29" t="str">
            <v>ЮН/ДЕВ</v>
          </cell>
          <cell r="P29">
            <v>16</v>
          </cell>
          <cell r="Q29">
            <v>0</v>
          </cell>
          <cell r="R29">
            <v>2007</v>
          </cell>
          <cell r="S29">
            <v>16</v>
          </cell>
          <cell r="T29">
            <v>16</v>
          </cell>
          <cell r="U29"/>
          <cell r="V29">
            <v>1</v>
          </cell>
        </row>
        <row r="30">
          <cell r="E30" t="str">
            <v>13.6</v>
          </cell>
          <cell r="F30">
            <v>6</v>
          </cell>
          <cell r="H30" t="str">
            <v>Пирогов Кирилл</v>
          </cell>
          <cell r="I30" t="str">
            <v>23.01.2008</v>
          </cell>
          <cell r="K30" t="str">
            <v>м</v>
          </cell>
          <cell r="L30" t="str">
            <v>ЮН/ДЕВ</v>
          </cell>
          <cell r="P30">
            <v>16</v>
          </cell>
          <cell r="Q30">
            <v>0</v>
          </cell>
          <cell r="R30">
            <v>2008</v>
          </cell>
          <cell r="S30">
            <v>16</v>
          </cell>
          <cell r="T30">
            <v>16</v>
          </cell>
          <cell r="U30"/>
          <cell r="V30">
            <v>1</v>
          </cell>
        </row>
        <row r="31">
          <cell r="E31" t="str">
            <v>13.7</v>
          </cell>
          <cell r="F31">
            <v>7</v>
          </cell>
          <cell r="H31" t="str">
            <v>Князева Нелли</v>
          </cell>
          <cell r="I31" t="str">
            <v>16.11.2008</v>
          </cell>
          <cell r="K31" t="str">
            <v>ж</v>
          </cell>
          <cell r="L31" t="str">
            <v>ЮН/ДЕВ</v>
          </cell>
          <cell r="N31">
            <v>16</v>
          </cell>
          <cell r="P31">
            <v>16</v>
          </cell>
          <cell r="Q31">
            <v>0</v>
          </cell>
          <cell r="R31">
            <v>2008</v>
          </cell>
          <cell r="U31"/>
          <cell r="V31">
            <v>1</v>
          </cell>
        </row>
        <row r="32">
          <cell r="E32" t="str">
            <v>13.5</v>
          </cell>
          <cell r="F32">
            <v>5</v>
          </cell>
          <cell r="H32" t="str">
            <v>Смирнов Глеб</v>
          </cell>
          <cell r="I32" t="str">
            <v>27.12.2007</v>
          </cell>
          <cell r="K32" t="str">
            <v>м</v>
          </cell>
          <cell r="L32" t="str">
            <v>ЮН/ДЕВ</v>
          </cell>
          <cell r="Q32">
            <v>0</v>
          </cell>
          <cell r="R32">
            <v>2007</v>
          </cell>
          <cell r="U32"/>
        </row>
        <row r="33">
          <cell r="E33" t="str">
            <v>13.8</v>
          </cell>
          <cell r="F33">
            <v>8</v>
          </cell>
          <cell r="H33" t="str">
            <v>Куклина Елизавета</v>
          </cell>
          <cell r="I33" t="str">
            <v>31.12.2008</v>
          </cell>
          <cell r="K33" t="str">
            <v>ж</v>
          </cell>
          <cell r="L33" t="str">
            <v>ЮН/ДЕВ</v>
          </cell>
          <cell r="N33">
            <v>16</v>
          </cell>
          <cell r="Q33">
            <v>0</v>
          </cell>
          <cell r="R33">
            <v>2008</v>
          </cell>
          <cell r="S33">
            <v>16</v>
          </cell>
          <cell r="U33"/>
          <cell r="V33">
            <v>1</v>
          </cell>
        </row>
        <row r="34">
          <cell r="E34" t="str">
            <v>16.1</v>
          </cell>
          <cell r="F34">
            <v>1</v>
          </cell>
          <cell r="H34" t="str">
            <v>Чиркова Дания</v>
          </cell>
          <cell r="I34" t="str">
            <v>09.06.2008</v>
          </cell>
          <cell r="K34" t="str">
            <v>ж</v>
          </cell>
          <cell r="L34" t="str">
            <v>ЮН/ДЕВ</v>
          </cell>
          <cell r="N34">
            <v>7</v>
          </cell>
          <cell r="P34">
            <v>7</v>
          </cell>
          <cell r="Q34">
            <v>0</v>
          </cell>
          <cell r="R34">
            <v>2008</v>
          </cell>
          <cell r="S34">
            <v>7</v>
          </cell>
          <cell r="V34">
            <v>1</v>
          </cell>
        </row>
        <row r="35">
          <cell r="E35" t="str">
            <v>16.2</v>
          </cell>
          <cell r="F35">
            <v>2</v>
          </cell>
          <cell r="H35" t="str">
            <v>Ефремова Анастасия</v>
          </cell>
          <cell r="I35" t="str">
            <v>02.11.2007</v>
          </cell>
          <cell r="K35" t="str">
            <v>ж</v>
          </cell>
          <cell r="L35" t="str">
            <v>ЮН/ДЕВ</v>
          </cell>
          <cell r="N35">
            <v>7</v>
          </cell>
          <cell r="P35">
            <v>7</v>
          </cell>
          <cell r="Q35">
            <v>0</v>
          </cell>
          <cell r="R35">
            <v>2007</v>
          </cell>
          <cell r="T35">
            <v>7</v>
          </cell>
          <cell r="V35">
            <v>1</v>
          </cell>
        </row>
        <row r="36">
          <cell r="E36" t="str">
            <v>16.3</v>
          </cell>
          <cell r="F36">
            <v>3</v>
          </cell>
          <cell r="H36" t="str">
            <v>Бастраков Демьян</v>
          </cell>
          <cell r="I36" t="str">
            <v>16.07.2008</v>
          </cell>
          <cell r="K36" t="str">
            <v>м</v>
          </cell>
          <cell r="L36" t="str">
            <v>ЮН/ДЕВ</v>
          </cell>
          <cell r="N36">
            <v>7</v>
          </cell>
          <cell r="P36">
            <v>7</v>
          </cell>
          <cell r="Q36">
            <v>0</v>
          </cell>
          <cell r="R36">
            <v>2008</v>
          </cell>
          <cell r="T36">
            <v>7</v>
          </cell>
          <cell r="V36">
            <v>1</v>
          </cell>
        </row>
        <row r="37">
          <cell r="E37" t="str">
            <v>16.4</v>
          </cell>
          <cell r="F37">
            <v>4</v>
          </cell>
          <cell r="H37" t="str">
            <v>Игнатьев Максим</v>
          </cell>
          <cell r="I37" t="str">
            <v>02.11.2007</v>
          </cell>
          <cell r="K37" t="str">
            <v>м</v>
          </cell>
          <cell r="L37" t="str">
            <v>ЮН/ДЕВ</v>
          </cell>
          <cell r="N37">
            <v>7</v>
          </cell>
          <cell r="P37">
            <v>7</v>
          </cell>
          <cell r="Q37">
            <v>0</v>
          </cell>
          <cell r="R37">
            <v>2007</v>
          </cell>
          <cell r="S37">
            <v>7</v>
          </cell>
        </row>
        <row r="38">
          <cell r="E38" t="str">
            <v>16.5</v>
          </cell>
          <cell r="F38">
            <v>5</v>
          </cell>
          <cell r="H38" t="str">
            <v>Дмитриев Сергей</v>
          </cell>
          <cell r="I38" t="str">
            <v>18.02.2008</v>
          </cell>
          <cell r="K38" t="str">
            <v>м</v>
          </cell>
          <cell r="L38" t="str">
            <v>ЮН/ДЕВ</v>
          </cell>
          <cell r="P38">
            <v>7</v>
          </cell>
          <cell r="Q38">
            <v>0</v>
          </cell>
          <cell r="R38">
            <v>2008</v>
          </cell>
          <cell r="S38">
            <v>7</v>
          </cell>
          <cell r="T38">
            <v>7</v>
          </cell>
          <cell r="V38">
            <v>1</v>
          </cell>
        </row>
        <row r="39">
          <cell r="E39" t="str">
            <v>16.7</v>
          </cell>
          <cell r="F39">
            <v>7</v>
          </cell>
          <cell r="H39" t="str">
            <v>Зубко Лев</v>
          </cell>
          <cell r="I39" t="str">
            <v>25.07.2008</v>
          </cell>
          <cell r="K39" t="str">
            <v>м</v>
          </cell>
          <cell r="L39" t="str">
            <v>ЮН/ДЕВ</v>
          </cell>
          <cell r="P39">
            <v>7</v>
          </cell>
          <cell r="Q39">
            <v>0</v>
          </cell>
          <cell r="R39">
            <v>2008</v>
          </cell>
          <cell r="S39">
            <v>7</v>
          </cell>
          <cell r="T39">
            <v>7</v>
          </cell>
          <cell r="V39">
            <v>1</v>
          </cell>
        </row>
        <row r="40">
          <cell r="E40" t="str">
            <v>16.6</v>
          </cell>
          <cell r="F40">
            <v>6</v>
          </cell>
          <cell r="H40" t="str">
            <v>Ильин Валерий</v>
          </cell>
          <cell r="I40" t="str">
            <v>07.11.2008</v>
          </cell>
          <cell r="K40" t="str">
            <v>м</v>
          </cell>
          <cell r="L40" t="str">
            <v>ЮН/ДЕВ</v>
          </cell>
          <cell r="Q40">
            <v>0</v>
          </cell>
          <cell r="R40">
            <v>2008</v>
          </cell>
          <cell r="S40">
            <v>7</v>
          </cell>
          <cell r="T40">
            <v>7</v>
          </cell>
        </row>
        <row r="41">
          <cell r="E41" t="str">
            <v>16.8</v>
          </cell>
          <cell r="F41">
            <v>8</v>
          </cell>
          <cell r="H41" t="str">
            <v>Каюмов Амирхан</v>
          </cell>
          <cell r="I41" t="str">
            <v>25.12.2007</v>
          </cell>
          <cell r="K41" t="str">
            <v>м</v>
          </cell>
          <cell r="L41" t="str">
            <v>ЮН/ДЕВ</v>
          </cell>
          <cell r="Q41">
            <v>0</v>
          </cell>
          <cell r="R41">
            <v>2007</v>
          </cell>
        </row>
        <row r="42">
          <cell r="E42" t="str">
            <v>4.1</v>
          </cell>
          <cell r="F42">
            <v>1</v>
          </cell>
          <cell r="H42" t="str">
            <v>Иванов Игорь</v>
          </cell>
          <cell r="I42" t="str">
            <v>14.09.2008</v>
          </cell>
          <cell r="K42" t="str">
            <v>м</v>
          </cell>
          <cell r="L42" t="str">
            <v>ЮН/ДЕВ</v>
          </cell>
          <cell r="P42">
            <v>9</v>
          </cell>
          <cell r="Q42">
            <v>0</v>
          </cell>
          <cell r="R42">
            <v>2008</v>
          </cell>
          <cell r="S42">
            <v>9</v>
          </cell>
          <cell r="V42">
            <v>1</v>
          </cell>
        </row>
        <row r="43">
          <cell r="E43" t="str">
            <v>4.2</v>
          </cell>
          <cell r="F43">
            <v>2</v>
          </cell>
          <cell r="H43" t="str">
            <v xml:space="preserve">Байков Константин </v>
          </cell>
          <cell r="I43" t="str">
            <v>31.07.2008</v>
          </cell>
          <cell r="K43" t="str">
            <v>м</v>
          </cell>
          <cell r="L43" t="str">
            <v>ЮН/ДЕВ</v>
          </cell>
          <cell r="P43">
            <v>9</v>
          </cell>
          <cell r="Q43">
            <v>0</v>
          </cell>
          <cell r="R43">
            <v>2008</v>
          </cell>
          <cell r="S43">
            <v>9</v>
          </cell>
          <cell r="T43">
            <v>9</v>
          </cell>
          <cell r="V43">
            <v>1</v>
          </cell>
        </row>
        <row r="44">
          <cell r="E44" t="str">
            <v>4.3</v>
          </cell>
          <cell r="F44">
            <v>3</v>
          </cell>
          <cell r="H44" t="str">
            <v xml:space="preserve">Шабруков Максим </v>
          </cell>
          <cell r="I44" t="str">
            <v>12.09.2009</v>
          </cell>
          <cell r="K44" t="str">
            <v>м</v>
          </cell>
          <cell r="L44" t="str">
            <v>ЮН/ДЕВ</v>
          </cell>
          <cell r="P44">
            <v>9</v>
          </cell>
          <cell r="Q44">
            <v>0</v>
          </cell>
          <cell r="R44">
            <v>2009</v>
          </cell>
          <cell r="S44">
            <v>9</v>
          </cell>
          <cell r="T44">
            <v>9</v>
          </cell>
          <cell r="V44">
            <v>1</v>
          </cell>
        </row>
        <row r="45">
          <cell r="E45" t="str">
            <v>4.4</v>
          </cell>
          <cell r="F45">
            <v>4</v>
          </cell>
          <cell r="H45" t="str">
            <v>Евграфов Никита</v>
          </cell>
          <cell r="I45" t="str">
            <v>13.09.2007</v>
          </cell>
          <cell r="K45" t="str">
            <v>м</v>
          </cell>
          <cell r="L45" t="str">
            <v>ЮН/ДЕВ</v>
          </cell>
          <cell r="N45">
            <v>9</v>
          </cell>
          <cell r="P45">
            <v>9</v>
          </cell>
          <cell r="Q45">
            <v>0</v>
          </cell>
          <cell r="R45">
            <v>2007</v>
          </cell>
          <cell r="T45">
            <v>9</v>
          </cell>
          <cell r="V45">
            <v>1</v>
          </cell>
        </row>
        <row r="46">
          <cell r="E46" t="str">
            <v>4.7</v>
          </cell>
          <cell r="F46">
            <v>7</v>
          </cell>
          <cell r="H46" t="str">
            <v>Рыжакова Кристина</v>
          </cell>
          <cell r="I46" t="str">
            <v>07.10.2009</v>
          </cell>
          <cell r="K46" t="str">
            <v>ж</v>
          </cell>
          <cell r="L46" t="str">
            <v>ЮН/ДЕВ</v>
          </cell>
          <cell r="N46">
            <v>9</v>
          </cell>
          <cell r="P46">
            <v>9</v>
          </cell>
          <cell r="Q46">
            <v>0</v>
          </cell>
          <cell r="R46">
            <v>2009</v>
          </cell>
          <cell r="T46">
            <v>9</v>
          </cell>
          <cell r="V46">
            <v>1</v>
          </cell>
        </row>
        <row r="47">
          <cell r="E47" t="str">
            <v>4.8</v>
          </cell>
          <cell r="F47">
            <v>8</v>
          </cell>
          <cell r="H47" t="str">
            <v>Шурыгина Мария</v>
          </cell>
          <cell r="I47" t="str">
            <v>27.10.2008</v>
          </cell>
          <cell r="K47" t="str">
            <v>ж</v>
          </cell>
          <cell r="L47" t="str">
            <v>ЮН/ДЕВ</v>
          </cell>
          <cell r="P47">
            <v>9</v>
          </cell>
          <cell r="Q47">
            <v>0</v>
          </cell>
          <cell r="R47">
            <v>2008</v>
          </cell>
          <cell r="S47">
            <v>9</v>
          </cell>
          <cell r="T47" t="str">
            <v xml:space="preserve"> </v>
          </cell>
          <cell r="V47">
            <v>1</v>
          </cell>
        </row>
        <row r="48">
          <cell r="E48" t="str">
            <v>4.5</v>
          </cell>
          <cell r="F48">
            <v>5</v>
          </cell>
          <cell r="H48" t="str">
            <v>Демьянов Данил</v>
          </cell>
          <cell r="I48" t="str">
            <v>23.09.2007</v>
          </cell>
          <cell r="K48" t="str">
            <v>м</v>
          </cell>
          <cell r="L48" t="str">
            <v>ЮН/ДЕВ</v>
          </cell>
          <cell r="N48">
            <v>9</v>
          </cell>
          <cell r="Q48">
            <v>0</v>
          </cell>
          <cell r="R48">
            <v>2007</v>
          </cell>
          <cell r="T48">
            <v>9</v>
          </cell>
          <cell r="V48">
            <v>1</v>
          </cell>
        </row>
        <row r="49">
          <cell r="E49" t="str">
            <v>4.6</v>
          </cell>
          <cell r="F49">
            <v>6</v>
          </cell>
          <cell r="H49" t="str">
            <v>Самигуллина Ляйсан</v>
          </cell>
          <cell r="I49" t="str">
            <v>09.10.2009</v>
          </cell>
          <cell r="K49" t="str">
            <v>ж</v>
          </cell>
          <cell r="L49" t="str">
            <v>ЮН/ДЕВ</v>
          </cell>
          <cell r="N49">
            <v>9</v>
          </cell>
          <cell r="Q49">
            <v>0</v>
          </cell>
          <cell r="R49">
            <v>2009</v>
          </cell>
          <cell r="S49">
            <v>9</v>
          </cell>
          <cell r="V49">
            <v>1</v>
          </cell>
        </row>
        <row r="50">
          <cell r="E50" t="str">
            <v>3.1</v>
          </cell>
          <cell r="F50">
            <v>1</v>
          </cell>
          <cell r="H50" t="str">
            <v xml:space="preserve">Гагарин Степан </v>
          </cell>
          <cell r="I50" t="str">
            <v>06.02.2006</v>
          </cell>
          <cell r="K50" t="str">
            <v>м</v>
          </cell>
          <cell r="L50" t="str">
            <v>ЮН/ДЕВ</v>
          </cell>
          <cell r="P50">
            <v>8</v>
          </cell>
          <cell r="Q50">
            <v>0</v>
          </cell>
          <cell r="R50">
            <v>2006</v>
          </cell>
          <cell r="S50">
            <v>8</v>
          </cell>
          <cell r="T50">
            <v>8</v>
          </cell>
          <cell r="V50">
            <v>1</v>
          </cell>
        </row>
        <row r="51">
          <cell r="E51" t="str">
            <v>3.3</v>
          </cell>
          <cell r="F51">
            <v>3</v>
          </cell>
          <cell r="H51" t="str">
            <v>Иванов Кирилл</v>
          </cell>
          <cell r="I51" t="str">
            <v>01.07.2006</v>
          </cell>
          <cell r="K51" t="str">
            <v>м</v>
          </cell>
          <cell r="L51" t="str">
            <v>ЮН/ДЕВ</v>
          </cell>
          <cell r="N51">
            <v>8</v>
          </cell>
          <cell r="P51">
            <v>8</v>
          </cell>
          <cell r="Q51">
            <v>0</v>
          </cell>
          <cell r="R51">
            <v>2006</v>
          </cell>
          <cell r="S51">
            <v>8</v>
          </cell>
          <cell r="V51">
            <v>1</v>
          </cell>
        </row>
        <row r="52">
          <cell r="E52" t="str">
            <v>3.4</v>
          </cell>
          <cell r="F52">
            <v>4</v>
          </cell>
          <cell r="H52" t="str">
            <v xml:space="preserve">Иванова Анастасия </v>
          </cell>
          <cell r="I52" t="str">
            <v>25.04.2008</v>
          </cell>
          <cell r="K52" t="str">
            <v>ж</v>
          </cell>
          <cell r="L52" t="str">
            <v>ЮН/ДЕВ</v>
          </cell>
          <cell r="N52">
            <v>8</v>
          </cell>
          <cell r="P52">
            <v>8</v>
          </cell>
          <cell r="Q52">
            <v>0</v>
          </cell>
          <cell r="R52">
            <v>2008</v>
          </cell>
          <cell r="T52">
            <v>8</v>
          </cell>
          <cell r="V52">
            <v>1</v>
          </cell>
        </row>
        <row r="53">
          <cell r="E53" t="str">
            <v>3.5</v>
          </cell>
          <cell r="F53">
            <v>5</v>
          </cell>
          <cell r="H53" t="str">
            <v>Нефёдова Елизавета</v>
          </cell>
          <cell r="I53" t="str">
            <v>12.09.2006</v>
          </cell>
          <cell r="K53" t="str">
            <v>ж</v>
          </cell>
          <cell r="L53" t="str">
            <v>ЮН/ДЕВ</v>
          </cell>
          <cell r="N53">
            <v>8</v>
          </cell>
          <cell r="P53">
            <v>8</v>
          </cell>
          <cell r="Q53">
            <v>0</v>
          </cell>
          <cell r="R53">
            <v>2006</v>
          </cell>
          <cell r="S53">
            <v>8</v>
          </cell>
          <cell r="T53">
            <v>8</v>
          </cell>
          <cell r="V53">
            <v>1</v>
          </cell>
        </row>
        <row r="54">
          <cell r="E54" t="str">
            <v>3.6</v>
          </cell>
          <cell r="F54">
            <v>6</v>
          </cell>
          <cell r="H54" t="str">
            <v>Петров Артём</v>
          </cell>
          <cell r="I54" t="str">
            <v>25.11.2005</v>
          </cell>
          <cell r="K54" t="str">
            <v>м</v>
          </cell>
          <cell r="L54" t="str">
            <v>ЮН/ДЕВ</v>
          </cell>
          <cell r="N54">
            <v>8</v>
          </cell>
          <cell r="P54">
            <v>8</v>
          </cell>
          <cell r="Q54">
            <v>0</v>
          </cell>
          <cell r="R54">
            <v>2005</v>
          </cell>
          <cell r="S54">
            <v>8</v>
          </cell>
          <cell r="T54">
            <v>8</v>
          </cell>
          <cell r="V54">
            <v>1</v>
          </cell>
        </row>
        <row r="55">
          <cell r="E55" t="str">
            <v>3.7</v>
          </cell>
          <cell r="F55">
            <v>7</v>
          </cell>
          <cell r="H55" t="str">
            <v>Романов Кирилл</v>
          </cell>
          <cell r="I55" t="str">
            <v>22.02.2006</v>
          </cell>
          <cell r="K55" t="str">
            <v>м</v>
          </cell>
          <cell r="L55" t="str">
            <v>ЮН/ДЕВ</v>
          </cell>
          <cell r="P55">
            <v>8</v>
          </cell>
          <cell r="Q55">
            <v>0</v>
          </cell>
          <cell r="R55">
            <v>2006</v>
          </cell>
          <cell r="S55">
            <v>8</v>
          </cell>
          <cell r="V55">
            <v>1</v>
          </cell>
        </row>
        <row r="56">
          <cell r="E56" t="str">
            <v>3.2</v>
          </cell>
          <cell r="F56">
            <v>2</v>
          </cell>
          <cell r="H56" t="str">
            <v>Зырянова Кира</v>
          </cell>
          <cell r="I56" t="str">
            <v>15.02.2007</v>
          </cell>
          <cell r="K56" t="str">
            <v>ж</v>
          </cell>
          <cell r="L56" t="str">
            <v>ЮН/ДЕВ</v>
          </cell>
          <cell r="Q56">
            <v>0</v>
          </cell>
          <cell r="R56">
            <v>2007</v>
          </cell>
          <cell r="T56">
            <v>8</v>
          </cell>
          <cell r="V56">
            <v>1</v>
          </cell>
        </row>
        <row r="57">
          <cell r="E57" t="str">
            <v>3.8</v>
          </cell>
          <cell r="F57">
            <v>8</v>
          </cell>
          <cell r="H57" t="str">
            <v>Шлычкова Екатерина</v>
          </cell>
          <cell r="I57" t="str">
            <v>20.06.2005</v>
          </cell>
          <cell r="K57" t="str">
            <v>ж</v>
          </cell>
          <cell r="L57" t="str">
            <v>ЮН/ДЕВ</v>
          </cell>
          <cell r="Q57">
            <v>0</v>
          </cell>
          <cell r="R57">
            <v>2005</v>
          </cell>
          <cell r="S57">
            <v>8</v>
          </cell>
          <cell r="V57">
            <v>1</v>
          </cell>
        </row>
        <row r="58">
          <cell r="E58" t="str">
            <v>2.1</v>
          </cell>
          <cell r="F58">
            <v>1</v>
          </cell>
          <cell r="H58" t="str">
            <v>Хохлов Леонид</v>
          </cell>
          <cell r="I58" t="str">
            <v>23.01.2006</v>
          </cell>
          <cell r="K58" t="str">
            <v>м</v>
          </cell>
          <cell r="L58" t="str">
            <v>ЮН/ДЕВ</v>
          </cell>
          <cell r="N58">
            <v>14</v>
          </cell>
          <cell r="P58">
            <v>14</v>
          </cell>
          <cell r="Q58">
            <v>0</v>
          </cell>
          <cell r="R58">
            <v>2006</v>
          </cell>
          <cell r="S58">
            <v>14</v>
          </cell>
          <cell r="T58">
            <v>14</v>
          </cell>
          <cell r="U58"/>
          <cell r="V58">
            <v>1</v>
          </cell>
        </row>
        <row r="59">
          <cell r="E59" t="str">
            <v>2.3</v>
          </cell>
          <cell r="F59">
            <v>3</v>
          </cell>
          <cell r="H59" t="str">
            <v>Тюлькин Даниил</v>
          </cell>
          <cell r="I59" t="str">
            <v xml:space="preserve">23.08.2006 </v>
          </cell>
          <cell r="K59" t="str">
            <v>м</v>
          </cell>
          <cell r="L59" t="str">
            <v>ЮН/ДЕВ</v>
          </cell>
          <cell r="P59">
            <v>14</v>
          </cell>
          <cell r="Q59">
            <v>0</v>
          </cell>
          <cell r="R59">
            <v>2006</v>
          </cell>
          <cell r="S59">
            <v>14</v>
          </cell>
          <cell r="U59"/>
          <cell r="V59">
            <v>1</v>
          </cell>
        </row>
        <row r="60">
          <cell r="E60" t="str">
            <v>2.4</v>
          </cell>
          <cell r="F60">
            <v>4</v>
          </cell>
          <cell r="H60" t="str">
            <v>Свистунов Никита</v>
          </cell>
          <cell r="I60" t="str">
            <v>24.05.2006</v>
          </cell>
          <cell r="K60" t="str">
            <v>м</v>
          </cell>
          <cell r="L60" t="str">
            <v>ЮН/ДЕВ</v>
          </cell>
          <cell r="P60">
            <v>14</v>
          </cell>
          <cell r="Q60">
            <v>0</v>
          </cell>
          <cell r="R60">
            <v>2006</v>
          </cell>
          <cell r="T60">
            <v>14</v>
          </cell>
          <cell r="U60"/>
          <cell r="V60">
            <v>1</v>
          </cell>
        </row>
        <row r="61">
          <cell r="E61" t="str">
            <v>2.5</v>
          </cell>
          <cell r="F61">
            <v>5</v>
          </cell>
          <cell r="H61" t="str">
            <v>Веселов Дмитрий</v>
          </cell>
          <cell r="I61" t="str">
            <v>04.10.2006</v>
          </cell>
          <cell r="K61" t="str">
            <v>м</v>
          </cell>
          <cell r="L61" t="str">
            <v>ЮН/ДЕВ</v>
          </cell>
          <cell r="P61">
            <v>14</v>
          </cell>
          <cell r="Q61">
            <v>0</v>
          </cell>
          <cell r="R61">
            <v>2006</v>
          </cell>
          <cell r="S61">
            <v>14</v>
          </cell>
          <cell r="T61">
            <v>14</v>
          </cell>
          <cell r="U61"/>
          <cell r="V61">
            <v>1</v>
          </cell>
        </row>
        <row r="62">
          <cell r="E62" t="str">
            <v>2.6</v>
          </cell>
          <cell r="F62">
            <v>6</v>
          </cell>
          <cell r="H62" t="str">
            <v>Кузьминых Никита</v>
          </cell>
          <cell r="I62" t="str">
            <v>19.04.2006</v>
          </cell>
          <cell r="K62" t="str">
            <v>м</v>
          </cell>
          <cell r="L62" t="str">
            <v>ЮН/ДЕВ</v>
          </cell>
          <cell r="N62">
            <v>14</v>
          </cell>
          <cell r="P62">
            <v>14</v>
          </cell>
          <cell r="Q62">
            <v>0</v>
          </cell>
          <cell r="R62">
            <v>2006</v>
          </cell>
          <cell r="S62">
            <v>14</v>
          </cell>
          <cell r="T62">
            <v>14</v>
          </cell>
          <cell r="U62"/>
          <cell r="V62">
            <v>1</v>
          </cell>
        </row>
        <row r="63">
          <cell r="E63" t="str">
            <v>2.7</v>
          </cell>
          <cell r="F63">
            <v>7</v>
          </cell>
          <cell r="H63" t="str">
            <v>Седых Анна</v>
          </cell>
          <cell r="I63" t="str">
            <v>04.08.2006</v>
          </cell>
          <cell r="K63" t="str">
            <v>ж</v>
          </cell>
          <cell r="L63" t="str">
            <v>ЮН/ДЕВ</v>
          </cell>
          <cell r="N63">
            <v>14</v>
          </cell>
          <cell r="P63">
            <v>14</v>
          </cell>
          <cell r="Q63">
            <v>0</v>
          </cell>
          <cell r="R63">
            <v>2006</v>
          </cell>
          <cell r="S63">
            <v>14</v>
          </cell>
          <cell r="U63"/>
          <cell r="V63">
            <v>1</v>
          </cell>
        </row>
        <row r="64">
          <cell r="E64" t="str">
            <v>2.2</v>
          </cell>
          <cell r="F64">
            <v>2</v>
          </cell>
          <cell r="H64" t="str">
            <v>Тупинов Дмитрий</v>
          </cell>
          <cell r="I64" t="str">
            <v>23.05.2006</v>
          </cell>
          <cell r="K64" t="str">
            <v>м</v>
          </cell>
          <cell r="L64" t="str">
            <v>ЮН/ДЕВ</v>
          </cell>
          <cell r="Q64">
            <v>0</v>
          </cell>
          <cell r="R64">
            <v>2006</v>
          </cell>
          <cell r="T64">
            <v>14</v>
          </cell>
          <cell r="U64"/>
          <cell r="V64">
            <v>1</v>
          </cell>
        </row>
        <row r="65">
          <cell r="E65" t="str">
            <v>2.8</v>
          </cell>
          <cell r="F65">
            <v>8</v>
          </cell>
          <cell r="H65" t="str">
            <v>Александрова Анастасия</v>
          </cell>
          <cell r="I65" t="str">
            <v>29.11.2005</v>
          </cell>
          <cell r="K65" t="str">
            <v>ж</v>
          </cell>
          <cell r="L65" t="str">
            <v>ЮН/ДЕВ</v>
          </cell>
          <cell r="N65">
            <v>14</v>
          </cell>
          <cell r="Q65">
            <v>0</v>
          </cell>
          <cell r="R65">
            <v>2005</v>
          </cell>
          <cell r="S65">
            <v>14</v>
          </cell>
          <cell r="U65"/>
          <cell r="V65">
            <v>1</v>
          </cell>
        </row>
        <row r="66">
          <cell r="E66" t="str">
            <v>10.1</v>
          </cell>
          <cell r="F66">
            <v>1</v>
          </cell>
          <cell r="H66" t="str">
            <v>Скулкин Алексей</v>
          </cell>
          <cell r="I66" t="str">
            <v>06.12.2007</v>
          </cell>
          <cell r="K66" t="str">
            <v>м</v>
          </cell>
          <cell r="L66" t="str">
            <v>ЮН/ДЕВ</v>
          </cell>
          <cell r="N66">
            <v>11</v>
          </cell>
          <cell r="P66">
            <v>11</v>
          </cell>
          <cell r="Q66">
            <v>0</v>
          </cell>
          <cell r="R66">
            <v>2007</v>
          </cell>
          <cell r="S66">
            <v>11</v>
          </cell>
          <cell r="T66">
            <v>11</v>
          </cell>
          <cell r="V66">
            <v>1</v>
          </cell>
        </row>
        <row r="67">
          <cell r="E67" t="str">
            <v>10.2</v>
          </cell>
          <cell r="F67">
            <v>2</v>
          </cell>
          <cell r="H67" t="str">
            <v>Клюкин Матвей</v>
          </cell>
          <cell r="I67" t="str">
            <v>24.11.2008</v>
          </cell>
          <cell r="K67" t="str">
            <v>м</v>
          </cell>
          <cell r="L67" t="str">
            <v>ЮН/ДЕВ</v>
          </cell>
          <cell r="P67">
            <v>11</v>
          </cell>
          <cell r="Q67">
            <v>0</v>
          </cell>
          <cell r="R67">
            <v>2008</v>
          </cell>
          <cell r="S67">
            <v>11</v>
          </cell>
          <cell r="T67">
            <v>11</v>
          </cell>
          <cell r="V67">
            <v>1</v>
          </cell>
        </row>
        <row r="68">
          <cell r="E68" t="str">
            <v>10.3</v>
          </cell>
          <cell r="F68">
            <v>3</v>
          </cell>
          <cell r="H68" t="str">
            <v>Соколов Александр</v>
          </cell>
          <cell r="I68" t="str">
            <v>03.04.2009</v>
          </cell>
          <cell r="K68" t="str">
            <v>м</v>
          </cell>
          <cell r="L68" t="str">
            <v>ЮН/ДЕВ</v>
          </cell>
          <cell r="P68">
            <v>11</v>
          </cell>
          <cell r="Q68">
            <v>0</v>
          </cell>
          <cell r="R68">
            <v>2009</v>
          </cell>
          <cell r="S68">
            <v>11</v>
          </cell>
          <cell r="T68">
            <v>11</v>
          </cell>
          <cell r="V68">
            <v>1</v>
          </cell>
        </row>
        <row r="69">
          <cell r="E69" t="str">
            <v>10.4</v>
          </cell>
          <cell r="F69">
            <v>4</v>
          </cell>
          <cell r="H69" t="str">
            <v>Блинов Вадим</v>
          </cell>
          <cell r="I69" t="str">
            <v>31.07.2008</v>
          </cell>
          <cell r="K69" t="str">
            <v>м</v>
          </cell>
          <cell r="L69" t="str">
            <v>ЮН/ДЕВ</v>
          </cell>
          <cell r="N69">
            <v>11</v>
          </cell>
          <cell r="P69">
            <v>11</v>
          </cell>
          <cell r="Q69">
            <v>0</v>
          </cell>
          <cell r="R69">
            <v>2008</v>
          </cell>
          <cell r="S69">
            <v>11</v>
          </cell>
          <cell r="T69">
            <v>11</v>
          </cell>
          <cell r="V69">
            <v>1</v>
          </cell>
        </row>
        <row r="70">
          <cell r="E70" t="str">
            <v>10.6</v>
          </cell>
          <cell r="F70">
            <v>6</v>
          </cell>
          <cell r="H70" t="str">
            <v>Грязин Иван</v>
          </cell>
          <cell r="I70" t="str">
            <v>02.03.2008</v>
          </cell>
          <cell r="K70" t="str">
            <v>м</v>
          </cell>
          <cell r="L70" t="str">
            <v>ЮН/ДЕВ</v>
          </cell>
          <cell r="P70">
            <v>11</v>
          </cell>
          <cell r="Q70">
            <v>0</v>
          </cell>
          <cell r="R70">
            <v>2008</v>
          </cell>
          <cell r="S70">
            <v>11</v>
          </cell>
          <cell r="T70">
            <v>11</v>
          </cell>
          <cell r="V70">
            <v>1</v>
          </cell>
        </row>
        <row r="71">
          <cell r="E71" t="str">
            <v>10.7</v>
          </cell>
          <cell r="F71">
            <v>7</v>
          </cell>
          <cell r="H71" t="str">
            <v>Аптуллина Даяна</v>
          </cell>
          <cell r="I71" t="str">
            <v>07.01.2008</v>
          </cell>
          <cell r="K71" t="str">
            <v>ж</v>
          </cell>
          <cell r="L71" t="str">
            <v>ЮН/ДЕВ</v>
          </cell>
          <cell r="N71">
            <v>11</v>
          </cell>
          <cell r="P71">
            <v>11</v>
          </cell>
          <cell r="Q71">
            <v>0</v>
          </cell>
          <cell r="R71">
            <v>2008</v>
          </cell>
          <cell r="S71">
            <v>11</v>
          </cell>
          <cell r="V71">
            <v>1</v>
          </cell>
        </row>
        <row r="72">
          <cell r="E72" t="str">
            <v>10.5</v>
          </cell>
          <cell r="F72">
            <v>5</v>
          </cell>
          <cell r="H72" t="str">
            <v>Османов Андрей</v>
          </cell>
          <cell r="I72" t="str">
            <v>10.03.2006</v>
          </cell>
          <cell r="K72" t="str">
            <v>м</v>
          </cell>
          <cell r="L72" t="str">
            <v>ЮН/ДЕВ</v>
          </cell>
          <cell r="Q72">
            <v>0</v>
          </cell>
          <cell r="R72">
            <v>2006</v>
          </cell>
          <cell r="V72">
            <v>1</v>
          </cell>
        </row>
        <row r="73">
          <cell r="E73" t="str">
            <v>10.8</v>
          </cell>
          <cell r="F73">
            <v>8</v>
          </cell>
          <cell r="H73" t="str">
            <v>Михеева Юлиана</v>
          </cell>
          <cell r="I73" t="str">
            <v>29.04.2008</v>
          </cell>
          <cell r="K73" t="str">
            <v>ж</v>
          </cell>
          <cell r="L73" t="str">
            <v>ЮН/ДЕВ</v>
          </cell>
          <cell r="N73">
            <v>11</v>
          </cell>
          <cell r="Q73">
            <v>0</v>
          </cell>
          <cell r="R73">
            <v>2008</v>
          </cell>
          <cell r="V73">
            <v>1</v>
          </cell>
        </row>
        <row r="74">
          <cell r="E74" t="str">
            <v>19.3</v>
          </cell>
          <cell r="F74">
            <v>3</v>
          </cell>
          <cell r="H74" t="str">
            <v>Иванов Кирилл</v>
          </cell>
          <cell r="I74" t="str">
            <v>02.12.2008</v>
          </cell>
          <cell r="K74" t="str">
            <v>м</v>
          </cell>
          <cell r="L74" t="str">
            <v>ЮН/ДЕВ</v>
          </cell>
          <cell r="P74">
            <v>19</v>
          </cell>
          <cell r="Q74">
            <v>0</v>
          </cell>
          <cell r="R74">
            <v>2008</v>
          </cell>
          <cell r="S74">
            <v>19</v>
          </cell>
          <cell r="T74">
            <v>19</v>
          </cell>
          <cell r="U74"/>
          <cell r="V74">
            <v>1</v>
          </cell>
        </row>
        <row r="75">
          <cell r="E75" t="str">
            <v>19.4</v>
          </cell>
          <cell r="F75">
            <v>4</v>
          </cell>
          <cell r="H75" t="str">
            <v>Софронова Екатерина</v>
          </cell>
          <cell r="I75" t="str">
            <v>22.09.2009</v>
          </cell>
          <cell r="K75" t="str">
            <v>ж</v>
          </cell>
          <cell r="L75" t="str">
            <v>ЮН/ДЕВ</v>
          </cell>
          <cell r="N75">
            <v>19</v>
          </cell>
          <cell r="P75">
            <v>19</v>
          </cell>
          <cell r="Q75">
            <v>0</v>
          </cell>
          <cell r="R75">
            <v>2009</v>
          </cell>
          <cell r="U75"/>
          <cell r="V75">
            <v>1</v>
          </cell>
        </row>
        <row r="76">
          <cell r="E76" t="str">
            <v>19.5</v>
          </cell>
          <cell r="F76">
            <v>5</v>
          </cell>
          <cell r="H76" t="str">
            <v>Кудрявцев Миахаил</v>
          </cell>
          <cell r="I76" t="str">
            <v>11.08.2009</v>
          </cell>
          <cell r="K76" t="str">
            <v>м</v>
          </cell>
          <cell r="L76" t="str">
            <v>ЮН/ДЕВ</v>
          </cell>
          <cell r="P76">
            <v>19</v>
          </cell>
          <cell r="Q76">
            <v>0</v>
          </cell>
          <cell r="R76">
            <v>2009</v>
          </cell>
          <cell r="T76">
            <v>19</v>
          </cell>
          <cell r="U76"/>
          <cell r="V76">
            <v>1</v>
          </cell>
        </row>
        <row r="77">
          <cell r="E77" t="str">
            <v>19.6</v>
          </cell>
          <cell r="F77">
            <v>6</v>
          </cell>
          <cell r="H77" t="str">
            <v>Киселев Тимур</v>
          </cell>
          <cell r="I77" t="str">
            <v>12.07.2009</v>
          </cell>
          <cell r="K77" t="str">
            <v>м</v>
          </cell>
          <cell r="L77" t="str">
            <v>ЮН/ДЕВ</v>
          </cell>
          <cell r="N77">
            <v>19</v>
          </cell>
          <cell r="P77">
            <v>19</v>
          </cell>
          <cell r="Q77">
            <v>0</v>
          </cell>
          <cell r="R77">
            <v>2009</v>
          </cell>
          <cell r="S77">
            <v>19</v>
          </cell>
          <cell r="U77"/>
          <cell r="V77">
            <v>1</v>
          </cell>
        </row>
        <row r="78">
          <cell r="E78" t="str">
            <v>19.7</v>
          </cell>
          <cell r="F78">
            <v>7</v>
          </cell>
          <cell r="H78" t="str">
            <v>Закирьянов Амир</v>
          </cell>
          <cell r="I78" t="str">
            <v>29.06.2009</v>
          </cell>
          <cell r="K78" t="str">
            <v>м</v>
          </cell>
          <cell r="L78" t="str">
            <v>ЮН/ДЕВ</v>
          </cell>
          <cell r="N78">
            <v>19</v>
          </cell>
          <cell r="P78">
            <v>19</v>
          </cell>
          <cell r="Q78">
            <v>0</v>
          </cell>
          <cell r="R78">
            <v>2009</v>
          </cell>
          <cell r="S78">
            <v>19</v>
          </cell>
          <cell r="T78">
            <v>19</v>
          </cell>
          <cell r="U78"/>
          <cell r="V78">
            <v>1</v>
          </cell>
        </row>
        <row r="79">
          <cell r="E79" t="str">
            <v>19.8</v>
          </cell>
          <cell r="F79">
            <v>8</v>
          </cell>
          <cell r="H79" t="str">
            <v>Апремов Егор</v>
          </cell>
          <cell r="I79" t="str">
            <v>13.09.2008</v>
          </cell>
          <cell r="K79" t="str">
            <v>м</v>
          </cell>
          <cell r="L79" t="str">
            <v>ЮН/ДЕВ</v>
          </cell>
          <cell r="P79">
            <v>19</v>
          </cell>
          <cell r="Q79">
            <v>0</v>
          </cell>
          <cell r="R79">
            <v>2008</v>
          </cell>
          <cell r="T79">
            <v>19</v>
          </cell>
          <cell r="U79"/>
          <cell r="V79">
            <v>1</v>
          </cell>
        </row>
        <row r="80">
          <cell r="E80" t="str">
            <v>19.1</v>
          </cell>
          <cell r="F80">
            <v>1</v>
          </cell>
          <cell r="H80" t="str">
            <v>Баскова Полина</v>
          </cell>
          <cell r="I80" t="str">
            <v>01.09.2008</v>
          </cell>
          <cell r="K80" t="str">
            <v>ж</v>
          </cell>
          <cell r="L80" t="str">
            <v>ЮН/ДЕВ</v>
          </cell>
          <cell r="N80">
            <v>19</v>
          </cell>
          <cell r="Q80">
            <v>0</v>
          </cell>
          <cell r="R80">
            <v>2008</v>
          </cell>
          <cell r="S80">
            <v>19</v>
          </cell>
          <cell r="U80"/>
          <cell r="V80">
            <v>1</v>
          </cell>
        </row>
        <row r="81">
          <cell r="E81" t="str">
            <v>19.2</v>
          </cell>
          <cell r="F81">
            <v>2</v>
          </cell>
          <cell r="H81" t="str">
            <v>Иванова Ольга</v>
          </cell>
          <cell r="I81" t="str">
            <v>13.02.2009</v>
          </cell>
          <cell r="K81" t="str">
            <v>ж</v>
          </cell>
          <cell r="L81" t="str">
            <v>ЮН/ДЕВ</v>
          </cell>
          <cell r="Q81">
            <v>0</v>
          </cell>
          <cell r="R81">
            <v>2009</v>
          </cell>
          <cell r="S81">
            <v>19</v>
          </cell>
          <cell r="T81">
            <v>19</v>
          </cell>
          <cell r="U81"/>
          <cell r="V81">
            <v>1</v>
          </cell>
        </row>
        <row r="82">
          <cell r="E82" t="str">
            <v>12.1</v>
          </cell>
          <cell r="F82">
            <v>1</v>
          </cell>
          <cell r="H82" t="str">
            <v>Новосёлов Данила</v>
          </cell>
          <cell r="I82" t="str">
            <v>01.03.2008</v>
          </cell>
          <cell r="K82" t="str">
            <v>м</v>
          </cell>
          <cell r="L82" t="str">
            <v>ЮН/ДЕВ</v>
          </cell>
          <cell r="N82">
            <v>10</v>
          </cell>
          <cell r="P82">
            <v>10</v>
          </cell>
          <cell r="Q82">
            <v>0</v>
          </cell>
          <cell r="R82">
            <v>2008</v>
          </cell>
          <cell r="S82">
            <v>10</v>
          </cell>
          <cell r="T82">
            <v>10</v>
          </cell>
          <cell r="V82">
            <v>1</v>
          </cell>
        </row>
        <row r="83">
          <cell r="E83" t="str">
            <v>12.2</v>
          </cell>
          <cell r="F83">
            <v>2</v>
          </cell>
          <cell r="H83" t="str">
            <v>Матвеев Степан</v>
          </cell>
          <cell r="I83" t="str">
            <v>15.07.2008</v>
          </cell>
          <cell r="K83" t="str">
            <v>м</v>
          </cell>
          <cell r="L83" t="str">
            <v>ЮН/ДЕВ</v>
          </cell>
          <cell r="N83">
            <v>10</v>
          </cell>
          <cell r="P83">
            <v>10</v>
          </cell>
          <cell r="Q83">
            <v>0</v>
          </cell>
          <cell r="R83">
            <v>2008</v>
          </cell>
          <cell r="S83">
            <v>10</v>
          </cell>
          <cell r="T83">
            <v>10</v>
          </cell>
          <cell r="V83">
            <v>1</v>
          </cell>
        </row>
        <row r="84">
          <cell r="E84" t="str">
            <v>12.3</v>
          </cell>
          <cell r="F84">
            <v>3</v>
          </cell>
          <cell r="H84" t="str">
            <v>Шабалин Артём</v>
          </cell>
          <cell r="I84" t="str">
            <v>19.03.2008</v>
          </cell>
          <cell r="K84" t="str">
            <v>м</v>
          </cell>
          <cell r="L84" t="str">
            <v>ЮН/ДЕВ</v>
          </cell>
          <cell r="P84">
            <v>10</v>
          </cell>
          <cell r="Q84">
            <v>0</v>
          </cell>
          <cell r="R84">
            <v>2008</v>
          </cell>
          <cell r="S84">
            <v>10</v>
          </cell>
          <cell r="T84">
            <v>10</v>
          </cell>
          <cell r="V84">
            <v>1</v>
          </cell>
        </row>
        <row r="85">
          <cell r="E85" t="str">
            <v>12.4</v>
          </cell>
          <cell r="F85">
            <v>4</v>
          </cell>
          <cell r="H85" t="str">
            <v>Брыль Фёдор</v>
          </cell>
          <cell r="I85" t="str">
            <v>29.01.2008</v>
          </cell>
          <cell r="K85" t="str">
            <v>м</v>
          </cell>
          <cell r="L85" t="str">
            <v>ЮН/ДЕВ</v>
          </cell>
          <cell r="P85">
            <v>10</v>
          </cell>
          <cell r="Q85">
            <v>0</v>
          </cell>
          <cell r="R85">
            <v>2008</v>
          </cell>
          <cell r="S85">
            <v>10</v>
          </cell>
          <cell r="T85">
            <v>10</v>
          </cell>
          <cell r="V85">
            <v>1</v>
          </cell>
        </row>
        <row r="86">
          <cell r="E86" t="str">
            <v>12.5</v>
          </cell>
          <cell r="F86">
            <v>5</v>
          </cell>
          <cell r="H86" t="str">
            <v>Игошин Максим</v>
          </cell>
          <cell r="I86" t="str">
            <v>22.07.2008</v>
          </cell>
          <cell r="K86" t="str">
            <v>м</v>
          </cell>
          <cell r="L86" t="str">
            <v>ЮН/ДЕВ</v>
          </cell>
          <cell r="P86">
            <v>10</v>
          </cell>
          <cell r="Q86">
            <v>0</v>
          </cell>
          <cell r="R86">
            <v>2008</v>
          </cell>
          <cell r="T86">
            <v>10</v>
          </cell>
          <cell r="V86">
            <v>1</v>
          </cell>
        </row>
        <row r="87">
          <cell r="E87" t="str">
            <v>12.8</v>
          </cell>
          <cell r="F87">
            <v>8</v>
          </cell>
          <cell r="H87" t="str">
            <v>Иванова Екатерина</v>
          </cell>
          <cell r="I87" t="str">
            <v>13.05.2008</v>
          </cell>
          <cell r="K87" t="str">
            <v>ж</v>
          </cell>
          <cell r="L87" t="str">
            <v>ЮН/ДЕВ</v>
          </cell>
          <cell r="N87">
            <v>10</v>
          </cell>
          <cell r="P87">
            <v>10</v>
          </cell>
          <cell r="Q87">
            <v>0</v>
          </cell>
          <cell r="R87">
            <v>2008</v>
          </cell>
          <cell r="V87">
            <v>1</v>
          </cell>
        </row>
        <row r="88">
          <cell r="E88" t="str">
            <v>12.6</v>
          </cell>
          <cell r="F88">
            <v>6</v>
          </cell>
          <cell r="H88" t="str">
            <v>Яровикова Евгения</v>
          </cell>
          <cell r="I88" t="str">
            <v>28.05.2008</v>
          </cell>
          <cell r="K88" t="str">
            <v>ж</v>
          </cell>
          <cell r="L88" t="str">
            <v>ЮН/ДЕВ</v>
          </cell>
          <cell r="N88">
            <v>10</v>
          </cell>
          <cell r="Q88">
            <v>0</v>
          </cell>
          <cell r="R88">
            <v>2008</v>
          </cell>
          <cell r="V88">
            <v>1</v>
          </cell>
        </row>
        <row r="89">
          <cell r="E89" t="str">
            <v>12.7</v>
          </cell>
          <cell r="F89">
            <v>7</v>
          </cell>
          <cell r="H89" t="str">
            <v>Полякова София</v>
          </cell>
          <cell r="I89" t="str">
            <v>04.08.2006</v>
          </cell>
          <cell r="K89" t="str">
            <v>ж</v>
          </cell>
          <cell r="L89" t="str">
            <v>ЮН/ДЕВ</v>
          </cell>
          <cell r="Q89">
            <v>0</v>
          </cell>
          <cell r="R89">
            <v>2006</v>
          </cell>
          <cell r="S89">
            <v>10</v>
          </cell>
          <cell r="V89">
            <v>1</v>
          </cell>
        </row>
        <row r="90">
          <cell r="E90" t="str">
            <v>1.1</v>
          </cell>
          <cell r="F90">
            <v>1</v>
          </cell>
          <cell r="H90" t="str">
            <v>Сочинев Никита</v>
          </cell>
          <cell r="I90" t="str">
            <v>03.05.2009</v>
          </cell>
          <cell r="K90" t="str">
            <v>м</v>
          </cell>
          <cell r="L90" t="str">
            <v>ЮН/ДЕВ</v>
          </cell>
          <cell r="P90">
            <v>6</v>
          </cell>
          <cell r="Q90">
            <v>0</v>
          </cell>
          <cell r="R90">
            <v>2009</v>
          </cell>
          <cell r="S90">
            <v>6</v>
          </cell>
          <cell r="T90">
            <v>6</v>
          </cell>
          <cell r="V90">
            <v>1</v>
          </cell>
        </row>
        <row r="91">
          <cell r="E91" t="str">
            <v>1.2</v>
          </cell>
          <cell r="F91">
            <v>2</v>
          </cell>
          <cell r="H91" t="str">
            <v>Данилов Артём</v>
          </cell>
          <cell r="I91" t="str">
            <v>12.05.2006</v>
          </cell>
          <cell r="K91" t="str">
            <v>м</v>
          </cell>
          <cell r="L91" t="str">
            <v>ЮН/ДЕВ</v>
          </cell>
          <cell r="P91">
            <v>6</v>
          </cell>
          <cell r="Q91">
            <v>0</v>
          </cell>
          <cell r="R91">
            <v>2006</v>
          </cell>
          <cell r="S91">
            <v>6</v>
          </cell>
          <cell r="V91">
            <v>1</v>
          </cell>
        </row>
        <row r="92">
          <cell r="E92" t="str">
            <v>1.3</v>
          </cell>
          <cell r="F92">
            <v>3</v>
          </cell>
          <cell r="H92" t="str">
            <v>Сабанцев Даниил</v>
          </cell>
          <cell r="I92" t="str">
            <v>31.07.2006</v>
          </cell>
          <cell r="K92" t="str">
            <v>м</v>
          </cell>
          <cell r="L92" t="str">
            <v>ЮН/ДЕВ</v>
          </cell>
          <cell r="P92">
            <v>6</v>
          </cell>
          <cell r="Q92">
            <v>0</v>
          </cell>
          <cell r="R92">
            <v>2006</v>
          </cell>
          <cell r="S92">
            <v>6</v>
          </cell>
          <cell r="T92">
            <v>6</v>
          </cell>
          <cell r="V92">
            <v>1</v>
          </cell>
        </row>
        <row r="93">
          <cell r="E93" t="str">
            <v>1.6</v>
          </cell>
          <cell r="F93">
            <v>6</v>
          </cell>
          <cell r="H93" t="str">
            <v>Яндулин Егор</v>
          </cell>
          <cell r="I93" t="str">
            <v>11.11.2008</v>
          </cell>
          <cell r="K93" t="str">
            <v>м</v>
          </cell>
          <cell r="L93" t="str">
            <v>ЮН/ДЕВ</v>
          </cell>
          <cell r="N93">
            <v>6</v>
          </cell>
          <cell r="P93">
            <v>6</v>
          </cell>
          <cell r="Q93">
            <v>0</v>
          </cell>
          <cell r="R93">
            <v>2008</v>
          </cell>
          <cell r="S93">
            <v>6</v>
          </cell>
          <cell r="T93">
            <v>6</v>
          </cell>
          <cell r="V93">
            <v>1</v>
          </cell>
        </row>
        <row r="94">
          <cell r="E94" t="str">
            <v>1.7</v>
          </cell>
          <cell r="F94">
            <v>7</v>
          </cell>
          <cell r="H94" t="str">
            <v>Чурсин Роман</v>
          </cell>
          <cell r="I94" t="str">
            <v>27.02.2008</v>
          </cell>
          <cell r="K94" t="str">
            <v>м</v>
          </cell>
          <cell r="L94" t="str">
            <v>ЮН/ДЕВ</v>
          </cell>
          <cell r="N94">
            <v>6</v>
          </cell>
          <cell r="P94">
            <v>6</v>
          </cell>
          <cell r="Q94">
            <v>0</v>
          </cell>
          <cell r="R94">
            <v>2008</v>
          </cell>
          <cell r="S94">
            <v>6</v>
          </cell>
          <cell r="T94">
            <v>6</v>
          </cell>
          <cell r="V94">
            <v>1</v>
          </cell>
        </row>
        <row r="95">
          <cell r="E95" t="str">
            <v>1.8</v>
          </cell>
          <cell r="F95">
            <v>8</v>
          </cell>
          <cell r="H95" t="str">
            <v>Новик София</v>
          </cell>
          <cell r="I95" t="str">
            <v>01.11.2007</v>
          </cell>
          <cell r="K95" t="str">
            <v>ж</v>
          </cell>
          <cell r="L95" t="str">
            <v>ЮН/ДЕВ</v>
          </cell>
          <cell r="P95">
            <v>6</v>
          </cell>
          <cell r="Q95">
            <v>0</v>
          </cell>
          <cell r="R95">
            <v>2007</v>
          </cell>
          <cell r="U95"/>
          <cell r="V95">
            <v>1</v>
          </cell>
        </row>
        <row r="96">
          <cell r="E96" t="str">
            <v>1.4</v>
          </cell>
          <cell r="F96">
            <v>4</v>
          </cell>
          <cell r="H96" t="str">
            <v>Ельникова Валерия</v>
          </cell>
          <cell r="I96" t="str">
            <v>26.04.2006</v>
          </cell>
          <cell r="K96" t="str">
            <v>ж</v>
          </cell>
          <cell r="L96" t="str">
            <v>ЮН/ДЕВ</v>
          </cell>
          <cell r="N96">
            <v>6</v>
          </cell>
          <cell r="Q96">
            <v>0</v>
          </cell>
          <cell r="R96">
            <v>2006</v>
          </cell>
          <cell r="S96">
            <v>6</v>
          </cell>
          <cell r="V96">
            <v>1</v>
          </cell>
        </row>
        <row r="97">
          <cell r="E97" t="str">
            <v>1.5</v>
          </cell>
          <cell r="F97">
            <v>5</v>
          </cell>
          <cell r="H97" t="str">
            <v>Вихрова Полина</v>
          </cell>
          <cell r="I97" t="str">
            <v>12.01.2009</v>
          </cell>
          <cell r="K97" t="str">
            <v>ж</v>
          </cell>
          <cell r="L97" t="str">
            <v>ЮН/ДЕВ</v>
          </cell>
          <cell r="N97">
            <v>6</v>
          </cell>
          <cell r="Q97">
            <v>0</v>
          </cell>
          <cell r="R97">
            <v>2009</v>
          </cell>
          <cell r="V97">
            <v>1</v>
          </cell>
        </row>
        <row r="98">
          <cell r="E98" t="str">
            <v>14.1</v>
          </cell>
          <cell r="F98">
            <v>1</v>
          </cell>
          <cell r="H98" t="str">
            <v>Вдовченко Иван</v>
          </cell>
          <cell r="I98" t="str">
            <v>16.02.2007</v>
          </cell>
          <cell r="K98" t="str">
            <v>м</v>
          </cell>
          <cell r="L98" t="str">
            <v>ЮН/ДЕВ</v>
          </cell>
          <cell r="N98">
            <v>13</v>
          </cell>
          <cell r="P98">
            <v>13</v>
          </cell>
          <cell r="Q98">
            <v>0</v>
          </cell>
          <cell r="R98">
            <v>2007</v>
          </cell>
          <cell r="T98">
            <v>13</v>
          </cell>
          <cell r="U98"/>
          <cell r="V98">
            <v>1</v>
          </cell>
        </row>
        <row r="99">
          <cell r="E99" t="str">
            <v>14.2</v>
          </cell>
          <cell r="F99">
            <v>2</v>
          </cell>
          <cell r="H99" t="str">
            <v>Вохминцев Максим</v>
          </cell>
          <cell r="I99" t="str">
            <v>14.03.2008</v>
          </cell>
          <cell r="K99" t="str">
            <v>м</v>
          </cell>
          <cell r="L99" t="str">
            <v>ЮН/ДЕВ</v>
          </cell>
          <cell r="P99">
            <v>13</v>
          </cell>
          <cell r="Q99">
            <v>0</v>
          </cell>
          <cell r="R99">
            <v>2008</v>
          </cell>
          <cell r="S99">
            <v>13</v>
          </cell>
          <cell r="U99"/>
          <cell r="V99">
            <v>1</v>
          </cell>
        </row>
        <row r="100">
          <cell r="E100" t="str">
            <v>14.4</v>
          </cell>
          <cell r="F100">
            <v>4</v>
          </cell>
          <cell r="H100" t="str">
            <v>Кузнецова Дарья</v>
          </cell>
          <cell r="I100" t="str">
            <v>02.11.2008</v>
          </cell>
          <cell r="K100" t="str">
            <v>ж</v>
          </cell>
          <cell r="L100" t="str">
            <v>ЮН/ДЕВ</v>
          </cell>
          <cell r="N100">
            <v>13</v>
          </cell>
          <cell r="P100">
            <v>13</v>
          </cell>
          <cell r="Q100">
            <v>0</v>
          </cell>
          <cell r="R100">
            <v>2008</v>
          </cell>
          <cell r="S100">
            <v>13</v>
          </cell>
          <cell r="V100">
            <v>1</v>
          </cell>
        </row>
        <row r="101">
          <cell r="E101" t="str">
            <v>14.5</v>
          </cell>
          <cell r="F101">
            <v>5</v>
          </cell>
          <cell r="H101" t="str">
            <v>Калугин Антон</v>
          </cell>
          <cell r="I101" t="str">
            <v>11.07.2005</v>
          </cell>
          <cell r="K101" t="str">
            <v>м</v>
          </cell>
          <cell r="L101" t="str">
            <v>ЮН/ДЕВ</v>
          </cell>
          <cell r="N101">
            <v>13</v>
          </cell>
          <cell r="P101">
            <v>13</v>
          </cell>
          <cell r="Q101">
            <v>0</v>
          </cell>
          <cell r="R101">
            <v>2005</v>
          </cell>
          <cell r="S101">
            <v>13</v>
          </cell>
          <cell r="T101">
            <v>13</v>
          </cell>
          <cell r="V101">
            <v>1</v>
          </cell>
        </row>
        <row r="102">
          <cell r="E102" t="str">
            <v>14.7</v>
          </cell>
          <cell r="F102">
            <v>7</v>
          </cell>
          <cell r="H102" t="str">
            <v>Максютов Роман</v>
          </cell>
          <cell r="I102" t="str">
            <v>16.05.2007</v>
          </cell>
          <cell r="K102" t="str">
            <v>м</v>
          </cell>
          <cell r="L102" t="str">
            <v>ЮН/ДЕВ</v>
          </cell>
          <cell r="P102">
            <v>13</v>
          </cell>
          <cell r="Q102">
            <v>0</v>
          </cell>
          <cell r="R102">
            <v>2007</v>
          </cell>
          <cell r="S102">
            <v>13</v>
          </cell>
          <cell r="T102">
            <v>13</v>
          </cell>
          <cell r="V102">
            <v>1</v>
          </cell>
        </row>
        <row r="103">
          <cell r="E103" t="str">
            <v>14.8</v>
          </cell>
          <cell r="F103">
            <v>8</v>
          </cell>
          <cell r="H103" t="str">
            <v>Яковлева Любовь</v>
          </cell>
          <cell r="I103" t="str">
            <v>17.01.2007</v>
          </cell>
          <cell r="K103" t="str">
            <v>ж</v>
          </cell>
          <cell r="L103" t="str">
            <v>ЮН/ДЕВ</v>
          </cell>
          <cell r="N103">
            <v>13</v>
          </cell>
          <cell r="P103">
            <v>13</v>
          </cell>
          <cell r="Q103">
            <v>0</v>
          </cell>
          <cell r="R103">
            <v>2007</v>
          </cell>
          <cell r="S103">
            <v>13</v>
          </cell>
          <cell r="T103">
            <v>13</v>
          </cell>
          <cell r="V103">
            <v>1</v>
          </cell>
        </row>
        <row r="104">
          <cell r="E104" t="str">
            <v>14.3</v>
          </cell>
          <cell r="F104">
            <v>3</v>
          </cell>
          <cell r="H104" t="str">
            <v>Григорьев Владислав</v>
          </cell>
          <cell r="I104" t="str">
            <v>01.03.2008</v>
          </cell>
          <cell r="K104" t="str">
            <v>ж</v>
          </cell>
          <cell r="L104" t="str">
            <v>ЮН/ДЕВ</v>
          </cell>
          <cell r="Q104">
            <v>0</v>
          </cell>
          <cell r="R104">
            <v>2008</v>
          </cell>
          <cell r="T104">
            <v>13</v>
          </cell>
          <cell r="U104"/>
          <cell r="V104">
            <v>1</v>
          </cell>
        </row>
        <row r="105">
          <cell r="E105" t="str">
            <v>14.6</v>
          </cell>
          <cell r="F105">
            <v>6</v>
          </cell>
          <cell r="H105" t="str">
            <v>Килин Игорь</v>
          </cell>
          <cell r="I105" t="str">
            <v>07.05.2009</v>
          </cell>
          <cell r="K105" t="str">
            <v>м</v>
          </cell>
          <cell r="L105" t="str">
            <v>ЮН/ДЕВ</v>
          </cell>
          <cell r="Q105">
            <v>0</v>
          </cell>
          <cell r="R105">
            <v>2009</v>
          </cell>
        </row>
        <row r="106">
          <cell r="E106" t="str">
            <v>18.1</v>
          </cell>
          <cell r="F106">
            <v>1</v>
          </cell>
          <cell r="H106" t="str">
            <v>Баженова Ксения</v>
          </cell>
          <cell r="I106" t="str">
            <v>03.07.2007</v>
          </cell>
          <cell r="K106" t="str">
            <v>ж</v>
          </cell>
          <cell r="L106" t="str">
            <v>ЮН/ДЕВ</v>
          </cell>
          <cell r="N106">
            <v>2</v>
          </cell>
          <cell r="P106">
            <v>2</v>
          </cell>
          <cell r="Q106">
            <v>0</v>
          </cell>
          <cell r="R106">
            <v>2007</v>
          </cell>
          <cell r="V106">
            <v>1</v>
          </cell>
        </row>
        <row r="107">
          <cell r="E107" t="str">
            <v>18.2</v>
          </cell>
          <cell r="F107">
            <v>2</v>
          </cell>
          <cell r="H107" t="str">
            <v>Волков Данила</v>
          </cell>
          <cell r="I107" t="str">
            <v>01.02.2007</v>
          </cell>
          <cell r="K107" t="str">
            <v>м</v>
          </cell>
          <cell r="L107" t="str">
            <v>ЮН/ДЕВ</v>
          </cell>
          <cell r="P107">
            <v>2</v>
          </cell>
          <cell r="Q107">
            <v>0</v>
          </cell>
          <cell r="R107">
            <v>2007</v>
          </cell>
          <cell r="S107">
            <v>2</v>
          </cell>
          <cell r="T107">
            <v>2</v>
          </cell>
          <cell r="V107">
            <v>1</v>
          </cell>
        </row>
        <row r="108">
          <cell r="E108" t="str">
            <v>18.3</v>
          </cell>
          <cell r="F108">
            <v>3</v>
          </cell>
          <cell r="H108" t="str">
            <v>Наймушина Дарья</v>
          </cell>
          <cell r="I108" t="str">
            <v>24.06.2007</v>
          </cell>
          <cell r="K108" t="str">
            <v>ж</v>
          </cell>
          <cell r="L108" t="str">
            <v>ЮН/ДЕВ</v>
          </cell>
          <cell r="P108">
            <v>2</v>
          </cell>
          <cell r="Q108">
            <v>0</v>
          </cell>
          <cell r="R108">
            <v>2007</v>
          </cell>
          <cell r="V108">
            <v>1</v>
          </cell>
        </row>
        <row r="109">
          <cell r="E109" t="str">
            <v>18.4</v>
          </cell>
          <cell r="F109">
            <v>4</v>
          </cell>
          <cell r="H109" t="str">
            <v>Корнилов Всеволод</v>
          </cell>
          <cell r="I109" t="str">
            <v>19.03.2007</v>
          </cell>
          <cell r="K109" t="str">
            <v>м</v>
          </cell>
          <cell r="L109" t="str">
            <v>ЮН/ДЕВ</v>
          </cell>
          <cell r="P109">
            <v>2</v>
          </cell>
          <cell r="Q109">
            <v>0</v>
          </cell>
          <cell r="R109">
            <v>2007</v>
          </cell>
          <cell r="S109">
            <v>2</v>
          </cell>
          <cell r="T109">
            <v>2</v>
          </cell>
          <cell r="V109">
            <v>1</v>
          </cell>
        </row>
        <row r="110">
          <cell r="E110" t="str">
            <v>18.5</v>
          </cell>
          <cell r="F110">
            <v>5</v>
          </cell>
          <cell r="H110" t="str">
            <v>Березникова Анастасия</v>
          </cell>
          <cell r="I110" t="str">
            <v>02.11.2006</v>
          </cell>
          <cell r="K110" t="str">
            <v>ж</v>
          </cell>
          <cell r="L110" t="str">
            <v>ЮН/ДЕВ</v>
          </cell>
          <cell r="N110">
            <v>2</v>
          </cell>
          <cell r="P110">
            <v>2</v>
          </cell>
          <cell r="Q110">
            <v>0</v>
          </cell>
          <cell r="R110">
            <v>2006</v>
          </cell>
          <cell r="S110">
            <v>2</v>
          </cell>
          <cell r="V110">
            <v>1</v>
          </cell>
        </row>
        <row r="111">
          <cell r="E111" t="str">
            <v>18.7</v>
          </cell>
          <cell r="F111">
            <v>7</v>
          </cell>
          <cell r="H111" t="str">
            <v>Харзинов Амир</v>
          </cell>
          <cell r="I111" t="str">
            <v>14.06.2007</v>
          </cell>
          <cell r="K111" t="str">
            <v>м</v>
          </cell>
          <cell r="L111" t="str">
            <v>ЮН/ДЕВ</v>
          </cell>
          <cell r="P111">
            <v>2</v>
          </cell>
          <cell r="Q111">
            <v>0</v>
          </cell>
          <cell r="R111">
            <v>2007</v>
          </cell>
          <cell r="S111">
            <v>2</v>
          </cell>
          <cell r="T111">
            <v>2</v>
          </cell>
          <cell r="V111">
            <v>1</v>
          </cell>
        </row>
        <row r="112">
          <cell r="E112" t="str">
            <v>18.6</v>
          </cell>
          <cell r="F112">
            <v>6</v>
          </cell>
          <cell r="H112" t="str">
            <v>Соловьев Ренат</v>
          </cell>
          <cell r="I112" t="str">
            <v>23.12.2008</v>
          </cell>
          <cell r="K112" t="str">
            <v>м</v>
          </cell>
          <cell r="L112" t="str">
            <v>ЮН/ДЕВ</v>
          </cell>
          <cell r="N112">
            <v>2</v>
          </cell>
          <cell r="Q112">
            <v>0</v>
          </cell>
          <cell r="R112">
            <v>2008</v>
          </cell>
          <cell r="S112">
            <v>2</v>
          </cell>
          <cell r="T112">
            <v>2</v>
          </cell>
          <cell r="V112">
            <v>1</v>
          </cell>
        </row>
        <row r="113">
          <cell r="E113" t="str">
            <v>18.8</v>
          </cell>
          <cell r="F113">
            <v>8</v>
          </cell>
          <cell r="H113" t="str">
            <v>Борисов Роман</v>
          </cell>
          <cell r="I113" t="str">
            <v>21.12.2008</v>
          </cell>
          <cell r="K113" t="str">
            <v>м</v>
          </cell>
          <cell r="L113" t="str">
            <v>ЮН/ДЕВ</v>
          </cell>
          <cell r="N113">
            <v>2</v>
          </cell>
          <cell r="Q113">
            <v>0</v>
          </cell>
          <cell r="R113">
            <v>2008</v>
          </cell>
          <cell r="T113">
            <v>2</v>
          </cell>
          <cell r="V113">
            <v>1</v>
          </cell>
        </row>
        <row r="114">
          <cell r="E114" t="str">
            <v>7.1</v>
          </cell>
          <cell r="F114">
            <v>1</v>
          </cell>
          <cell r="H114" t="str">
            <v>Одинцов Кирилл</v>
          </cell>
          <cell r="I114" t="str">
            <v>18.03.2008</v>
          </cell>
          <cell r="K114" t="str">
            <v>м</v>
          </cell>
          <cell r="L114" t="str">
            <v>ЮН/ДЕВ</v>
          </cell>
          <cell r="N114">
            <v>5</v>
          </cell>
          <cell r="P114">
            <v>5</v>
          </cell>
          <cell r="Q114">
            <v>0</v>
          </cell>
          <cell r="R114">
            <v>2008</v>
          </cell>
          <cell r="S114">
            <v>5</v>
          </cell>
          <cell r="T114">
            <v>5</v>
          </cell>
          <cell r="U114"/>
          <cell r="V114">
            <v>1</v>
          </cell>
        </row>
        <row r="115">
          <cell r="E115" t="str">
            <v>7.2</v>
          </cell>
          <cell r="F115">
            <v>2</v>
          </cell>
          <cell r="H115" t="str">
            <v xml:space="preserve">Лаптев Роман </v>
          </cell>
          <cell r="I115" t="str">
            <v>01.12.2007</v>
          </cell>
          <cell r="K115" t="str">
            <v>м</v>
          </cell>
          <cell r="L115" t="str">
            <v>ЮН/ДЕВ</v>
          </cell>
          <cell r="N115">
            <v>5</v>
          </cell>
          <cell r="P115">
            <v>5</v>
          </cell>
          <cell r="Q115">
            <v>0</v>
          </cell>
          <cell r="R115">
            <v>2007</v>
          </cell>
          <cell r="S115">
            <v>5</v>
          </cell>
          <cell r="T115">
            <v>5</v>
          </cell>
          <cell r="U115"/>
          <cell r="V115">
            <v>1</v>
          </cell>
        </row>
        <row r="116">
          <cell r="E116" t="str">
            <v>7.3</v>
          </cell>
          <cell r="F116">
            <v>3</v>
          </cell>
          <cell r="H116" t="str">
            <v>Самылин Даниил</v>
          </cell>
          <cell r="I116" t="str">
            <v>14.10.2008</v>
          </cell>
          <cell r="K116" t="str">
            <v>м</v>
          </cell>
          <cell r="L116" t="str">
            <v>ЮН/ДЕВ</v>
          </cell>
          <cell r="P116">
            <v>5</v>
          </cell>
          <cell r="Q116">
            <v>0</v>
          </cell>
          <cell r="R116">
            <v>2008</v>
          </cell>
          <cell r="U116"/>
          <cell r="V116">
            <v>1</v>
          </cell>
        </row>
        <row r="117">
          <cell r="E117" t="str">
            <v>7.4</v>
          </cell>
          <cell r="F117">
            <v>4</v>
          </cell>
          <cell r="H117" t="str">
            <v>Макматов Кирилл</v>
          </cell>
          <cell r="I117" t="str">
            <v>11.11.2007</v>
          </cell>
          <cell r="K117" t="str">
            <v>м</v>
          </cell>
          <cell r="L117" t="str">
            <v>ЮН/ДЕВ</v>
          </cell>
          <cell r="P117">
            <v>5</v>
          </cell>
          <cell r="Q117">
            <v>0</v>
          </cell>
          <cell r="R117">
            <v>2007</v>
          </cell>
          <cell r="S117">
            <v>5</v>
          </cell>
          <cell r="T117">
            <v>5</v>
          </cell>
          <cell r="U117"/>
          <cell r="V117">
            <v>1</v>
          </cell>
        </row>
        <row r="118">
          <cell r="E118" t="str">
            <v>7.5</v>
          </cell>
          <cell r="F118">
            <v>5</v>
          </cell>
          <cell r="H118" t="str">
            <v xml:space="preserve">Скулкин Илья </v>
          </cell>
          <cell r="I118" t="str">
            <v>09.08.2008</v>
          </cell>
          <cell r="K118" t="str">
            <v>м</v>
          </cell>
          <cell r="L118" t="str">
            <v>ЮН/ДЕВ</v>
          </cell>
          <cell r="P118">
            <v>5</v>
          </cell>
          <cell r="Q118">
            <v>0</v>
          </cell>
          <cell r="R118">
            <v>2008</v>
          </cell>
          <cell r="S118">
            <v>5</v>
          </cell>
          <cell r="T118">
            <v>5</v>
          </cell>
          <cell r="U118"/>
          <cell r="V118">
            <v>1</v>
          </cell>
        </row>
        <row r="119">
          <cell r="E119" t="str">
            <v>7.6</v>
          </cell>
          <cell r="F119">
            <v>6</v>
          </cell>
          <cell r="H119" t="str">
            <v>Усманов Роман</v>
          </cell>
          <cell r="I119" t="str">
            <v>24.08.2008</v>
          </cell>
          <cell r="K119" t="str">
            <v>м</v>
          </cell>
          <cell r="L119" t="str">
            <v>ЮН/ДЕВ</v>
          </cell>
          <cell r="P119">
            <v>5</v>
          </cell>
          <cell r="Q119">
            <v>0</v>
          </cell>
          <cell r="R119">
            <v>2008</v>
          </cell>
          <cell r="S119">
            <v>5</v>
          </cell>
          <cell r="T119">
            <v>5</v>
          </cell>
          <cell r="U119"/>
          <cell r="V119">
            <v>1</v>
          </cell>
        </row>
        <row r="120">
          <cell r="E120" t="str">
            <v>7.7</v>
          </cell>
          <cell r="F120">
            <v>7</v>
          </cell>
          <cell r="H120" t="str">
            <v xml:space="preserve">Семёнова Мария </v>
          </cell>
          <cell r="I120" t="str">
            <v>24.04.2008</v>
          </cell>
          <cell r="K120" t="str">
            <v>ж</v>
          </cell>
          <cell r="L120" t="str">
            <v>ЮН/ДЕВ</v>
          </cell>
          <cell r="N120">
            <v>5</v>
          </cell>
          <cell r="Q120">
            <v>0</v>
          </cell>
          <cell r="R120">
            <v>2008</v>
          </cell>
          <cell r="U120"/>
          <cell r="V120">
            <v>1</v>
          </cell>
        </row>
        <row r="121">
          <cell r="E121" t="str">
            <v>7.8</v>
          </cell>
          <cell r="F121">
            <v>8</v>
          </cell>
          <cell r="H121" t="str">
            <v>Тимакова Татьяна</v>
          </cell>
          <cell r="I121" t="str">
            <v>11.02.2008</v>
          </cell>
          <cell r="K121" t="str">
            <v>ж</v>
          </cell>
          <cell r="L121" t="str">
            <v>ЮН/ДЕВ</v>
          </cell>
          <cell r="N121">
            <v>5</v>
          </cell>
          <cell r="Q121">
            <v>0</v>
          </cell>
          <cell r="R121">
            <v>2008</v>
          </cell>
          <cell r="S121">
            <v>5</v>
          </cell>
          <cell r="U121"/>
          <cell r="V121">
            <v>1</v>
          </cell>
        </row>
        <row r="122">
          <cell r="E122" t="str">
            <v>?.1</v>
          </cell>
          <cell r="F122">
            <v>1</v>
          </cell>
          <cell r="K122" t="str">
            <v>м</v>
          </cell>
          <cell r="L122" t="str">
            <v>ЮН/ДЕВ</v>
          </cell>
          <cell r="Q122">
            <v>0</v>
          </cell>
          <cell r="R122"/>
        </row>
        <row r="123">
          <cell r="E123" t="str">
            <v>?.2</v>
          </cell>
          <cell r="F123">
            <v>2</v>
          </cell>
          <cell r="K123" t="str">
            <v>ж</v>
          </cell>
          <cell r="L123" t="str">
            <v>ЮН/ДЕВ</v>
          </cell>
          <cell r="Q123">
            <v>0</v>
          </cell>
          <cell r="R123"/>
        </row>
        <row r="124">
          <cell r="E124" t="str">
            <v>?.3</v>
          </cell>
          <cell r="F124">
            <v>3</v>
          </cell>
          <cell r="K124" t="str">
            <v>ж</v>
          </cell>
          <cell r="L124" t="str">
            <v>ЮН/ДЕВ</v>
          </cell>
          <cell r="Q124">
            <v>0</v>
          </cell>
          <cell r="R124"/>
        </row>
        <row r="125">
          <cell r="E125" t="str">
            <v>?.4</v>
          </cell>
          <cell r="F125">
            <v>4</v>
          </cell>
          <cell r="K125" t="str">
            <v>ж</v>
          </cell>
          <cell r="L125" t="str">
            <v>ЮН/ДЕВ</v>
          </cell>
          <cell r="Q125">
            <v>0</v>
          </cell>
          <cell r="R125"/>
        </row>
        <row r="126">
          <cell r="E126" t="str">
            <v>?.5</v>
          </cell>
          <cell r="F126">
            <v>5</v>
          </cell>
          <cell r="K126" t="str">
            <v>м</v>
          </cell>
          <cell r="L126" t="str">
            <v>ЮН/ДЕВ</v>
          </cell>
          <cell r="Q126">
            <v>0</v>
          </cell>
          <cell r="R126"/>
        </row>
        <row r="127">
          <cell r="E127" t="str">
            <v>?.6</v>
          </cell>
          <cell r="F127">
            <v>6</v>
          </cell>
          <cell r="K127" t="str">
            <v>м</v>
          </cell>
          <cell r="L127" t="str">
            <v>ЮН/ДЕВ</v>
          </cell>
          <cell r="Q127">
            <v>0</v>
          </cell>
          <cell r="R127"/>
        </row>
        <row r="128">
          <cell r="E128" t="str">
            <v>?.7</v>
          </cell>
          <cell r="F128">
            <v>7</v>
          </cell>
          <cell r="K128" t="str">
            <v>м</v>
          </cell>
          <cell r="L128" t="str">
            <v>ЮН/ДЕВ</v>
          </cell>
          <cell r="Q128">
            <v>0</v>
          </cell>
          <cell r="R128"/>
        </row>
        <row r="129">
          <cell r="E129" t="str">
            <v>?.8</v>
          </cell>
          <cell r="F129">
            <v>8</v>
          </cell>
          <cell r="K129" t="str">
            <v>м</v>
          </cell>
          <cell r="L129" t="str">
            <v>ЮН/ДЕВ</v>
          </cell>
          <cell r="Q129">
            <v>0</v>
          </cell>
          <cell r="R129"/>
        </row>
        <row r="130">
          <cell r="E130" t="str">
            <v>9.1</v>
          </cell>
          <cell r="F130">
            <v>1</v>
          </cell>
          <cell r="H130" t="str">
            <v>Шевелев Константин</v>
          </cell>
          <cell r="I130" t="str">
            <v>02.06.2006</v>
          </cell>
          <cell r="K130" t="str">
            <v>м</v>
          </cell>
          <cell r="L130" t="str">
            <v>ЮН/ДЕВ</v>
          </cell>
          <cell r="P130">
            <v>1</v>
          </cell>
          <cell r="Q130">
            <v>0</v>
          </cell>
          <cell r="R130">
            <v>2006</v>
          </cell>
          <cell r="S130">
            <v>1</v>
          </cell>
          <cell r="T130">
            <v>1</v>
          </cell>
          <cell r="U130"/>
          <cell r="V130">
            <v>1</v>
          </cell>
        </row>
        <row r="131">
          <cell r="E131" t="str">
            <v>9.2</v>
          </cell>
          <cell r="F131">
            <v>2</v>
          </cell>
          <cell r="H131" t="str">
            <v>Рыжаков Максим</v>
          </cell>
          <cell r="I131" t="str">
            <v>20.01.2006</v>
          </cell>
          <cell r="K131" t="str">
            <v>м</v>
          </cell>
          <cell r="L131" t="str">
            <v>ЮН/ДЕВ</v>
          </cell>
          <cell r="N131">
            <v>1</v>
          </cell>
          <cell r="P131">
            <v>1</v>
          </cell>
          <cell r="Q131">
            <v>0</v>
          </cell>
          <cell r="R131">
            <v>2006</v>
          </cell>
          <cell r="S131">
            <v>1</v>
          </cell>
          <cell r="T131">
            <v>1</v>
          </cell>
          <cell r="U131"/>
          <cell r="V131">
            <v>1</v>
          </cell>
        </row>
        <row r="132">
          <cell r="E132" t="str">
            <v>9.3</v>
          </cell>
          <cell r="F132">
            <v>3</v>
          </cell>
          <cell r="H132" t="str">
            <v>Жиров Кирилл</v>
          </cell>
          <cell r="I132" t="str">
            <v>18.05.2006</v>
          </cell>
          <cell r="K132" t="str">
            <v>м</v>
          </cell>
          <cell r="L132" t="str">
            <v>ЮН/ДЕВ</v>
          </cell>
          <cell r="P132">
            <v>1</v>
          </cell>
          <cell r="Q132">
            <v>0</v>
          </cell>
          <cell r="R132">
            <v>2006</v>
          </cell>
          <cell r="T132">
            <v>1</v>
          </cell>
          <cell r="U132"/>
          <cell r="V132">
            <v>1</v>
          </cell>
        </row>
        <row r="133">
          <cell r="E133" t="str">
            <v>9.5</v>
          </cell>
          <cell r="F133">
            <v>5</v>
          </cell>
          <cell r="H133" t="str">
            <v>Ермаков Дмитрий</v>
          </cell>
          <cell r="I133" t="str">
            <v>07.11.2008</v>
          </cell>
          <cell r="K133" t="str">
            <v>м</v>
          </cell>
          <cell r="L133" t="str">
            <v>ЮН/ДЕВ</v>
          </cell>
          <cell r="N133">
            <v>1</v>
          </cell>
          <cell r="P133">
            <v>1</v>
          </cell>
          <cell r="Q133">
            <v>0</v>
          </cell>
          <cell r="R133">
            <v>2008</v>
          </cell>
          <cell r="T133">
            <v>1</v>
          </cell>
          <cell r="U133"/>
          <cell r="V133">
            <v>1</v>
          </cell>
        </row>
        <row r="134">
          <cell r="E134" t="str">
            <v>9.7</v>
          </cell>
          <cell r="F134">
            <v>7</v>
          </cell>
          <cell r="H134" t="str">
            <v>Морозова Софья</v>
          </cell>
          <cell r="I134" t="str">
            <v>08.12.2008</v>
          </cell>
          <cell r="K134" t="str">
            <v>ж</v>
          </cell>
          <cell r="L134" t="str">
            <v>ЮН/ДЕВ</v>
          </cell>
          <cell r="P134">
            <v>1</v>
          </cell>
          <cell r="Q134">
            <v>0</v>
          </cell>
          <cell r="R134">
            <v>2008</v>
          </cell>
          <cell r="S134">
            <v>1</v>
          </cell>
          <cell r="V134">
            <v>1</v>
          </cell>
        </row>
        <row r="135">
          <cell r="E135" t="str">
            <v>9.8</v>
          </cell>
          <cell r="F135">
            <v>8</v>
          </cell>
          <cell r="H135" t="str">
            <v>Бакланова Виктория</v>
          </cell>
          <cell r="I135" t="str">
            <v>08.06.2008</v>
          </cell>
          <cell r="K135" t="str">
            <v>ж</v>
          </cell>
          <cell r="L135" t="str">
            <v>ЮН/ДЕВ</v>
          </cell>
          <cell r="N135">
            <v>1</v>
          </cell>
          <cell r="P135">
            <v>1</v>
          </cell>
          <cell r="Q135">
            <v>0</v>
          </cell>
          <cell r="R135">
            <v>2008</v>
          </cell>
          <cell r="S135">
            <v>1</v>
          </cell>
          <cell r="V135">
            <v>1</v>
          </cell>
        </row>
        <row r="136">
          <cell r="E136" t="str">
            <v>9.4</v>
          </cell>
          <cell r="F136">
            <v>4</v>
          </cell>
          <cell r="H136" t="str">
            <v>Яковлев Иван</v>
          </cell>
          <cell r="I136" t="str">
            <v>15.02.2009</v>
          </cell>
          <cell r="K136" t="str">
            <v>м</v>
          </cell>
          <cell r="L136" t="str">
            <v>ЮН/ДЕВ</v>
          </cell>
          <cell r="Q136">
            <v>0</v>
          </cell>
          <cell r="R136">
            <v>2009</v>
          </cell>
          <cell r="T136">
            <v>1</v>
          </cell>
          <cell r="U136"/>
          <cell r="V136">
            <v>1</v>
          </cell>
        </row>
        <row r="137">
          <cell r="E137" t="str">
            <v>9.6</v>
          </cell>
          <cell r="F137">
            <v>6</v>
          </cell>
          <cell r="H137" t="str">
            <v>Просунченко Дарья</v>
          </cell>
          <cell r="I137" t="str">
            <v>06.05.2008</v>
          </cell>
          <cell r="K137" t="str">
            <v>ж</v>
          </cell>
          <cell r="L137" t="str">
            <v>ЮН/ДЕВ</v>
          </cell>
          <cell r="N137">
            <v>1</v>
          </cell>
          <cell r="Q137">
            <v>0</v>
          </cell>
          <cell r="R137">
            <v>2008</v>
          </cell>
          <cell r="S137">
            <v>1</v>
          </cell>
          <cell r="V137">
            <v>1</v>
          </cell>
        </row>
        <row r="138">
          <cell r="E138" t="str">
            <v>5.1</v>
          </cell>
          <cell r="F138">
            <v>1</v>
          </cell>
          <cell r="H138" t="str">
            <v>Хорошавин Егор</v>
          </cell>
          <cell r="I138" t="str">
            <v>22.01.2006</v>
          </cell>
          <cell r="K138" t="str">
            <v>м</v>
          </cell>
          <cell r="L138" t="str">
            <v>ЮН/ДЕВ</v>
          </cell>
          <cell r="N138">
            <v>12</v>
          </cell>
          <cell r="P138">
            <v>12</v>
          </cell>
          <cell r="Q138">
            <v>0</v>
          </cell>
          <cell r="R138">
            <v>2006</v>
          </cell>
          <cell r="S138">
            <v>12</v>
          </cell>
          <cell r="T138">
            <v>12</v>
          </cell>
          <cell r="V138">
            <v>1</v>
          </cell>
        </row>
        <row r="139">
          <cell r="E139" t="str">
            <v>5.2</v>
          </cell>
          <cell r="F139">
            <v>2</v>
          </cell>
          <cell r="H139" t="str">
            <v>Светлаков Кирилл</v>
          </cell>
          <cell r="I139" t="str">
            <v>11.07.2006</v>
          </cell>
          <cell r="K139" t="str">
            <v>м</v>
          </cell>
          <cell r="L139" t="str">
            <v>ЮН/ДЕВ</v>
          </cell>
          <cell r="N139">
            <v>12</v>
          </cell>
          <cell r="P139">
            <v>12</v>
          </cell>
          <cell r="Q139">
            <v>0</v>
          </cell>
          <cell r="R139">
            <v>2006</v>
          </cell>
          <cell r="S139">
            <v>12</v>
          </cell>
          <cell r="T139">
            <v>12</v>
          </cell>
          <cell r="V139">
            <v>1</v>
          </cell>
        </row>
        <row r="140">
          <cell r="E140" t="str">
            <v>5.3</v>
          </cell>
          <cell r="F140">
            <v>3</v>
          </cell>
          <cell r="H140" t="str">
            <v>Окашев Георгий</v>
          </cell>
          <cell r="I140" t="str">
            <v>09.01.2006</v>
          </cell>
          <cell r="K140" t="str">
            <v>м</v>
          </cell>
          <cell r="L140" t="str">
            <v>ЮН/ДЕВ</v>
          </cell>
          <cell r="P140">
            <v>12</v>
          </cell>
          <cell r="Q140">
            <v>0</v>
          </cell>
          <cell r="R140">
            <v>2006</v>
          </cell>
          <cell r="S140">
            <v>12</v>
          </cell>
          <cell r="T140">
            <v>12</v>
          </cell>
          <cell r="V140">
            <v>1</v>
          </cell>
        </row>
        <row r="141">
          <cell r="E141" t="str">
            <v>5.4</v>
          </cell>
          <cell r="F141">
            <v>4</v>
          </cell>
          <cell r="H141" t="str">
            <v>Загайнов Андрей</v>
          </cell>
          <cell r="I141" t="str">
            <v>25.09.2006</v>
          </cell>
          <cell r="K141" t="str">
            <v>м</v>
          </cell>
          <cell r="L141" t="str">
            <v>ЮН/ДЕВ</v>
          </cell>
          <cell r="P141">
            <v>12</v>
          </cell>
          <cell r="Q141">
            <v>0</v>
          </cell>
          <cell r="R141">
            <v>2006</v>
          </cell>
          <cell r="S141">
            <v>12</v>
          </cell>
          <cell r="T141">
            <v>12</v>
          </cell>
          <cell r="V141">
            <v>1</v>
          </cell>
        </row>
        <row r="142">
          <cell r="E142" t="str">
            <v>5.7</v>
          </cell>
          <cell r="F142">
            <v>7</v>
          </cell>
          <cell r="H142" t="str">
            <v>Петрова Марина</v>
          </cell>
          <cell r="I142" t="str">
            <v>15.06.2006</v>
          </cell>
          <cell r="K142" t="str">
            <v>ж</v>
          </cell>
          <cell r="L142" t="str">
            <v>ЮН/ДЕВ</v>
          </cell>
          <cell r="N142">
            <v>12</v>
          </cell>
          <cell r="P142">
            <v>12</v>
          </cell>
          <cell r="Q142">
            <v>0</v>
          </cell>
          <cell r="R142">
            <v>2006</v>
          </cell>
          <cell r="V142">
            <v>1</v>
          </cell>
        </row>
        <row r="143">
          <cell r="E143" t="str">
            <v>5.8</v>
          </cell>
          <cell r="F143">
            <v>8</v>
          </cell>
          <cell r="H143" t="str">
            <v>Кузнецова Дарья</v>
          </cell>
          <cell r="I143" t="str">
            <v>15.11.2005</v>
          </cell>
          <cell r="K143" t="str">
            <v>ж</v>
          </cell>
          <cell r="L143" t="str">
            <v>ЮН/ДЕВ</v>
          </cell>
          <cell r="N143">
            <v>12</v>
          </cell>
          <cell r="P143">
            <v>12</v>
          </cell>
          <cell r="Q143">
            <v>0</v>
          </cell>
          <cell r="R143">
            <v>2005</v>
          </cell>
          <cell r="S143">
            <v>12</v>
          </cell>
          <cell r="V143">
            <v>1</v>
          </cell>
        </row>
        <row r="144">
          <cell r="E144" t="str">
            <v>5.5</v>
          </cell>
          <cell r="F144">
            <v>5</v>
          </cell>
          <cell r="H144" t="str">
            <v>Лебедева Светлана</v>
          </cell>
          <cell r="I144" t="str">
            <v>13.10.2008</v>
          </cell>
          <cell r="K144" t="str">
            <v>ж</v>
          </cell>
          <cell r="L144" t="str">
            <v>ЮН/ДЕВ</v>
          </cell>
          <cell r="Q144">
            <v>0</v>
          </cell>
          <cell r="R144">
            <v>2008</v>
          </cell>
          <cell r="V144">
            <v>1</v>
          </cell>
        </row>
        <row r="145">
          <cell r="E145" t="str">
            <v>5.6</v>
          </cell>
          <cell r="F145">
            <v>6</v>
          </cell>
          <cell r="H145" t="str">
            <v>Габибов Али</v>
          </cell>
          <cell r="I145" t="str">
            <v>15.06.2007</v>
          </cell>
          <cell r="K145" t="str">
            <v>м</v>
          </cell>
          <cell r="L145" t="str">
            <v>ЮН/ДЕВ</v>
          </cell>
          <cell r="Q145">
            <v>0</v>
          </cell>
          <cell r="R145">
            <v>2007</v>
          </cell>
          <cell r="T145">
            <v>12</v>
          </cell>
          <cell r="V145">
            <v>1</v>
          </cell>
        </row>
        <row r="146">
          <cell r="E146" t="str">
            <v>6.1</v>
          </cell>
          <cell r="F146">
            <v>1</v>
          </cell>
          <cell r="H146" t="str">
            <v>Буренин Матвей</v>
          </cell>
          <cell r="I146" t="str">
            <v>11.05.2006</v>
          </cell>
          <cell r="K146" t="str">
            <v>м</v>
          </cell>
          <cell r="L146" t="str">
            <v>ЮН/ДЕВ</v>
          </cell>
          <cell r="N146">
            <v>15</v>
          </cell>
          <cell r="P146">
            <v>15</v>
          </cell>
          <cell r="Q146">
            <v>0</v>
          </cell>
          <cell r="R146">
            <v>2006</v>
          </cell>
          <cell r="S146">
            <v>15</v>
          </cell>
          <cell r="T146">
            <v>15</v>
          </cell>
          <cell r="U146"/>
          <cell r="V146">
            <v>1</v>
          </cell>
        </row>
        <row r="147">
          <cell r="E147" t="str">
            <v>6.2</v>
          </cell>
          <cell r="F147">
            <v>2</v>
          </cell>
          <cell r="H147" t="str">
            <v>Полушин Павел</v>
          </cell>
          <cell r="I147" t="str">
            <v>24.09.2006</v>
          </cell>
          <cell r="K147" t="str">
            <v>м</v>
          </cell>
          <cell r="L147" t="str">
            <v>ЮН/ДЕВ</v>
          </cell>
          <cell r="P147">
            <v>15</v>
          </cell>
          <cell r="Q147">
            <v>0</v>
          </cell>
          <cell r="R147">
            <v>2006</v>
          </cell>
          <cell r="S147">
            <v>15</v>
          </cell>
          <cell r="T147">
            <v>15</v>
          </cell>
          <cell r="U147"/>
          <cell r="V147">
            <v>1</v>
          </cell>
        </row>
        <row r="148">
          <cell r="E148" t="str">
            <v>6.3</v>
          </cell>
          <cell r="F148">
            <v>3</v>
          </cell>
          <cell r="H148" t="str">
            <v>Стариков Денис</v>
          </cell>
          <cell r="I148" t="str">
            <v>22.11.2005</v>
          </cell>
          <cell r="K148" t="str">
            <v>м</v>
          </cell>
          <cell r="L148" t="str">
            <v>ЮН/ДЕВ</v>
          </cell>
          <cell r="P148">
            <v>15</v>
          </cell>
          <cell r="Q148">
            <v>0</v>
          </cell>
          <cell r="R148">
            <v>2005</v>
          </cell>
          <cell r="S148">
            <v>15</v>
          </cell>
          <cell r="T148">
            <v>15</v>
          </cell>
          <cell r="U148"/>
          <cell r="V148">
            <v>1</v>
          </cell>
        </row>
        <row r="149">
          <cell r="E149" t="str">
            <v>6.5</v>
          </cell>
          <cell r="F149">
            <v>5</v>
          </cell>
          <cell r="H149" t="str">
            <v xml:space="preserve">Шамшуров Егор </v>
          </cell>
          <cell r="I149" t="str">
            <v>03.11.2006</v>
          </cell>
          <cell r="K149" t="str">
            <v>м</v>
          </cell>
          <cell r="L149" t="str">
            <v>ЮН/ДЕВ</v>
          </cell>
          <cell r="N149">
            <v>15</v>
          </cell>
          <cell r="P149">
            <v>15</v>
          </cell>
          <cell r="Q149">
            <v>0</v>
          </cell>
          <cell r="R149">
            <v>2006</v>
          </cell>
          <cell r="S149">
            <v>15</v>
          </cell>
          <cell r="T149">
            <v>15</v>
          </cell>
          <cell r="U149"/>
          <cell r="V149">
            <v>1</v>
          </cell>
        </row>
        <row r="150">
          <cell r="E150" t="str">
            <v>6.6</v>
          </cell>
          <cell r="F150">
            <v>6</v>
          </cell>
          <cell r="H150" t="str">
            <v xml:space="preserve">Сайдарова Ксения </v>
          </cell>
          <cell r="I150" t="str">
            <v>30.05.2006</v>
          </cell>
          <cell r="K150" t="str">
            <v>ж</v>
          </cell>
          <cell r="L150" t="str">
            <v>ЮН/ДЕВ</v>
          </cell>
          <cell r="N150">
            <v>15</v>
          </cell>
          <cell r="P150">
            <v>15</v>
          </cell>
          <cell r="Q150">
            <v>0</v>
          </cell>
          <cell r="R150">
            <v>2006</v>
          </cell>
          <cell r="U150"/>
          <cell r="V150">
            <v>1</v>
          </cell>
        </row>
        <row r="151">
          <cell r="E151" t="str">
            <v>6.8</v>
          </cell>
          <cell r="F151">
            <v>8</v>
          </cell>
          <cell r="H151" t="str">
            <v xml:space="preserve">Вержук Родион </v>
          </cell>
          <cell r="I151" t="str">
            <v>23.11.2008</v>
          </cell>
          <cell r="K151" t="str">
            <v>м</v>
          </cell>
          <cell r="L151" t="str">
            <v>ЮН/ДЕВ</v>
          </cell>
          <cell r="P151">
            <v>15</v>
          </cell>
          <cell r="Q151">
            <v>0</v>
          </cell>
          <cell r="R151">
            <v>2008</v>
          </cell>
          <cell r="S151">
            <v>15</v>
          </cell>
          <cell r="T151">
            <v>15</v>
          </cell>
          <cell r="U151"/>
          <cell r="V151">
            <v>1</v>
          </cell>
        </row>
        <row r="152">
          <cell r="E152" t="str">
            <v>6.4</v>
          </cell>
          <cell r="F152">
            <v>4</v>
          </cell>
          <cell r="H152" t="str">
            <v>Кодермятов Джасим</v>
          </cell>
          <cell r="I152" t="str">
            <v>06.05.2006</v>
          </cell>
          <cell r="K152" t="str">
            <v>м</v>
          </cell>
          <cell r="L152" t="str">
            <v>ЮН/ДЕВ</v>
          </cell>
          <cell r="Q152">
            <v>0</v>
          </cell>
          <cell r="R152">
            <v>2006</v>
          </cell>
          <cell r="U152"/>
        </row>
        <row r="153">
          <cell r="E153" t="str">
            <v>6.7</v>
          </cell>
          <cell r="F153">
            <v>7</v>
          </cell>
          <cell r="H153" t="str">
            <v>Смирнова Ксения</v>
          </cell>
          <cell r="I153" t="str">
            <v>11.12.2005</v>
          </cell>
          <cell r="K153" t="str">
            <v>ж</v>
          </cell>
          <cell r="L153" t="str">
            <v>ЮН/ДЕВ</v>
          </cell>
          <cell r="N153">
            <v>15</v>
          </cell>
          <cell r="Q153">
            <v>0</v>
          </cell>
          <cell r="R153">
            <v>2005</v>
          </cell>
          <cell r="S153">
            <v>15</v>
          </cell>
          <cell r="U153"/>
          <cell r="V153">
            <v>1</v>
          </cell>
        </row>
        <row r="154">
          <cell r="E154"/>
          <cell r="Q154"/>
          <cell r="R154"/>
          <cell r="U154"/>
        </row>
        <row r="155">
          <cell r="E155"/>
          <cell r="Q155"/>
          <cell r="R155"/>
          <cell r="U155"/>
        </row>
        <row r="156">
          <cell r="E156"/>
          <cell r="Q156"/>
          <cell r="R156"/>
          <cell r="U156"/>
        </row>
        <row r="157">
          <cell r="E157"/>
          <cell r="Q157"/>
          <cell r="R157"/>
          <cell r="U157"/>
        </row>
        <row r="158">
          <cell r="E158"/>
          <cell r="Q158"/>
          <cell r="R158"/>
          <cell r="U158"/>
        </row>
        <row r="159">
          <cell r="E159"/>
          <cell r="Q159"/>
          <cell r="R159"/>
          <cell r="U159"/>
        </row>
        <row r="160">
          <cell r="E160"/>
          <cell r="Q160"/>
          <cell r="R160"/>
          <cell r="U160"/>
        </row>
        <row r="161">
          <cell r="E161"/>
          <cell r="Q161"/>
          <cell r="R161"/>
          <cell r="U161"/>
        </row>
        <row r="162">
          <cell r="E162"/>
          <cell r="Q162"/>
          <cell r="R162"/>
          <cell r="U162"/>
        </row>
        <row r="163">
          <cell r="E163"/>
          <cell r="Q163"/>
          <cell r="R163"/>
          <cell r="U163"/>
        </row>
        <row r="164">
          <cell r="E164"/>
          <cell r="Q164"/>
          <cell r="R164"/>
          <cell r="U164"/>
        </row>
        <row r="165">
          <cell r="E165"/>
          <cell r="Q165"/>
          <cell r="R165"/>
          <cell r="U165"/>
        </row>
        <row r="166">
          <cell r="E166"/>
          <cell r="Q166"/>
          <cell r="R166"/>
          <cell r="U166"/>
        </row>
        <row r="167">
          <cell r="E167"/>
          <cell r="Q167"/>
          <cell r="R167"/>
          <cell r="U167"/>
        </row>
        <row r="168">
          <cell r="E168"/>
          <cell r="Q168"/>
          <cell r="R168"/>
          <cell r="U168"/>
        </row>
        <row r="169">
          <cell r="E169"/>
          <cell r="Q169"/>
          <cell r="R169"/>
          <cell r="U169"/>
        </row>
        <row r="170">
          <cell r="E170"/>
          <cell r="Q170"/>
          <cell r="R170"/>
          <cell r="U170"/>
        </row>
        <row r="171">
          <cell r="E171"/>
          <cell r="Q171"/>
          <cell r="R171"/>
          <cell r="U171"/>
        </row>
        <row r="172">
          <cell r="E172"/>
          <cell r="Q172"/>
          <cell r="R172"/>
          <cell r="U172"/>
        </row>
        <row r="173">
          <cell r="E173"/>
          <cell r="Q173"/>
          <cell r="R173"/>
          <cell r="U173"/>
        </row>
        <row r="174">
          <cell r="E174"/>
          <cell r="Q174"/>
          <cell r="R174"/>
          <cell r="U174"/>
        </row>
        <row r="175">
          <cell r="E175"/>
          <cell r="Q175"/>
          <cell r="R175"/>
          <cell r="U175"/>
        </row>
        <row r="176">
          <cell r="E176"/>
          <cell r="Q176"/>
          <cell r="R176"/>
          <cell r="U176"/>
        </row>
        <row r="177">
          <cell r="E177"/>
          <cell r="Q177"/>
          <cell r="R177"/>
          <cell r="U177"/>
        </row>
        <row r="178">
          <cell r="E178"/>
          <cell r="Q178"/>
          <cell r="R178"/>
          <cell r="U178"/>
        </row>
        <row r="179">
          <cell r="E179"/>
          <cell r="Q179"/>
          <cell r="R179"/>
          <cell r="U179"/>
        </row>
        <row r="180">
          <cell r="E180"/>
          <cell r="Q180"/>
          <cell r="R180"/>
          <cell r="U180"/>
        </row>
        <row r="181">
          <cell r="E181"/>
          <cell r="Q181"/>
          <cell r="R181"/>
          <cell r="U181"/>
        </row>
        <row r="182">
          <cell r="E182"/>
          <cell r="Q182"/>
          <cell r="R182"/>
          <cell r="U182"/>
        </row>
        <row r="183">
          <cell r="E183"/>
          <cell r="Q183"/>
          <cell r="R183"/>
          <cell r="U183"/>
        </row>
        <row r="184">
          <cell r="E184"/>
          <cell r="Q184"/>
          <cell r="R184"/>
          <cell r="U184"/>
        </row>
        <row r="185">
          <cell r="E185"/>
          <cell r="Q185"/>
          <cell r="R185"/>
          <cell r="U185"/>
        </row>
        <row r="186">
          <cell r="E186"/>
          <cell r="Q186"/>
          <cell r="R186"/>
          <cell r="U186"/>
        </row>
        <row r="187">
          <cell r="E187"/>
          <cell r="Q187"/>
          <cell r="R187"/>
          <cell r="U187"/>
        </row>
        <row r="188">
          <cell r="E188"/>
          <cell r="Q188"/>
          <cell r="R188"/>
          <cell r="U188"/>
        </row>
        <row r="189">
          <cell r="E189"/>
          <cell r="Q189"/>
          <cell r="R189"/>
          <cell r="U189"/>
        </row>
        <row r="190">
          <cell r="E190"/>
          <cell r="Q190"/>
          <cell r="R190"/>
          <cell r="U190"/>
        </row>
        <row r="191">
          <cell r="E191"/>
          <cell r="Q191"/>
          <cell r="R191"/>
          <cell r="U191"/>
        </row>
        <row r="192">
          <cell r="E192"/>
          <cell r="Q192"/>
          <cell r="R192"/>
          <cell r="U192"/>
        </row>
        <row r="193">
          <cell r="E193"/>
          <cell r="Q193"/>
          <cell r="R193"/>
          <cell r="U193"/>
        </row>
        <row r="194">
          <cell r="E194"/>
          <cell r="Q194"/>
          <cell r="R194"/>
          <cell r="U194"/>
        </row>
        <row r="195">
          <cell r="E195"/>
          <cell r="Q195"/>
          <cell r="R195"/>
          <cell r="U195"/>
        </row>
        <row r="196">
          <cell r="E196"/>
          <cell r="Q196"/>
          <cell r="R196"/>
          <cell r="U196"/>
        </row>
        <row r="197">
          <cell r="E197"/>
          <cell r="Q197"/>
          <cell r="R197"/>
          <cell r="U197"/>
        </row>
        <row r="198">
          <cell r="E198"/>
          <cell r="Q198"/>
          <cell r="R198"/>
          <cell r="U198"/>
        </row>
        <row r="199">
          <cell r="E199"/>
          <cell r="Q199"/>
          <cell r="R199"/>
          <cell r="U199"/>
        </row>
        <row r="200">
          <cell r="E200"/>
          <cell r="Q200"/>
          <cell r="R200"/>
          <cell r="U200"/>
        </row>
        <row r="201">
          <cell r="E201"/>
          <cell r="Q201"/>
          <cell r="R201"/>
          <cell r="U201"/>
        </row>
        <row r="202">
          <cell r="E202"/>
          <cell r="Q202"/>
          <cell r="R202"/>
          <cell r="U202"/>
        </row>
        <row r="203">
          <cell r="E203"/>
          <cell r="Q203"/>
          <cell r="R203"/>
          <cell r="U203"/>
        </row>
        <row r="204">
          <cell r="E204"/>
          <cell r="Q204"/>
          <cell r="R204"/>
          <cell r="U204"/>
        </row>
        <row r="205">
          <cell r="E205"/>
          <cell r="Q205"/>
          <cell r="R205"/>
          <cell r="U205"/>
        </row>
        <row r="206">
          <cell r="E206"/>
          <cell r="Q206"/>
          <cell r="R206"/>
          <cell r="U206"/>
        </row>
        <row r="207">
          <cell r="E207"/>
          <cell r="Q207"/>
          <cell r="R207"/>
          <cell r="U207"/>
        </row>
        <row r="208">
          <cell r="E208"/>
          <cell r="Q208"/>
          <cell r="R208"/>
          <cell r="U208"/>
        </row>
        <row r="209">
          <cell r="E209"/>
          <cell r="Q209"/>
          <cell r="R209"/>
          <cell r="U209"/>
        </row>
        <row r="210">
          <cell r="E210"/>
          <cell r="Q210"/>
          <cell r="R210"/>
          <cell r="U210"/>
        </row>
        <row r="211">
          <cell r="E211"/>
          <cell r="Q211"/>
          <cell r="R211"/>
          <cell r="U211"/>
        </row>
        <row r="212">
          <cell r="E212"/>
          <cell r="Q212"/>
          <cell r="R212"/>
          <cell r="U212"/>
        </row>
        <row r="213">
          <cell r="E213"/>
          <cell r="Q213"/>
          <cell r="R213"/>
          <cell r="U213"/>
        </row>
        <row r="214">
          <cell r="E214"/>
          <cell r="Q214"/>
          <cell r="R214"/>
          <cell r="U214"/>
        </row>
        <row r="215">
          <cell r="E215"/>
          <cell r="Q215"/>
          <cell r="R215"/>
          <cell r="U215"/>
        </row>
        <row r="216">
          <cell r="E216"/>
          <cell r="Q216"/>
          <cell r="R216"/>
          <cell r="U216"/>
        </row>
        <row r="217">
          <cell r="E217"/>
          <cell r="Q217"/>
          <cell r="R217"/>
          <cell r="U217"/>
        </row>
        <row r="218">
          <cell r="E218"/>
          <cell r="Q218"/>
          <cell r="R218"/>
          <cell r="U218"/>
        </row>
        <row r="219">
          <cell r="E219"/>
          <cell r="Q219"/>
          <cell r="R219"/>
          <cell r="U219"/>
        </row>
        <row r="220">
          <cell r="E220"/>
          <cell r="Q220"/>
          <cell r="R220"/>
          <cell r="U220"/>
        </row>
        <row r="221">
          <cell r="E221"/>
          <cell r="Q221"/>
          <cell r="R221"/>
          <cell r="U221"/>
        </row>
        <row r="222">
          <cell r="E222"/>
          <cell r="Q222"/>
          <cell r="R222"/>
          <cell r="U222"/>
        </row>
        <row r="223">
          <cell r="E223"/>
          <cell r="Q223"/>
          <cell r="R223"/>
          <cell r="U223"/>
        </row>
        <row r="224">
          <cell r="E224"/>
          <cell r="Q224"/>
          <cell r="R224"/>
          <cell r="U224"/>
        </row>
        <row r="225">
          <cell r="E225"/>
          <cell r="Q225"/>
          <cell r="R225"/>
          <cell r="U225"/>
        </row>
        <row r="226">
          <cell r="E226"/>
          <cell r="Q226"/>
          <cell r="R226"/>
          <cell r="U226"/>
        </row>
        <row r="227">
          <cell r="E227"/>
          <cell r="Q227"/>
          <cell r="R227"/>
          <cell r="U227"/>
        </row>
        <row r="228">
          <cell r="E228"/>
          <cell r="Q228"/>
          <cell r="R228"/>
          <cell r="U228"/>
        </row>
        <row r="229">
          <cell r="E229"/>
          <cell r="Q229"/>
          <cell r="R229"/>
          <cell r="U229"/>
        </row>
        <row r="230">
          <cell r="E230"/>
          <cell r="Q230"/>
          <cell r="R230"/>
          <cell r="U230"/>
        </row>
        <row r="231">
          <cell r="E231"/>
          <cell r="Q231"/>
          <cell r="R231"/>
          <cell r="U231"/>
        </row>
        <row r="232">
          <cell r="E232"/>
          <cell r="Q232"/>
          <cell r="R232"/>
          <cell r="U232"/>
        </row>
        <row r="233">
          <cell r="E233"/>
          <cell r="Q233"/>
          <cell r="R233"/>
          <cell r="U233"/>
        </row>
        <row r="234">
          <cell r="E234"/>
          <cell r="Q234"/>
          <cell r="R234"/>
          <cell r="U234"/>
        </row>
        <row r="235">
          <cell r="E235"/>
          <cell r="Q235"/>
          <cell r="R235"/>
          <cell r="U235"/>
        </row>
        <row r="236">
          <cell r="E236"/>
          <cell r="Q236"/>
          <cell r="R236"/>
          <cell r="U236"/>
        </row>
        <row r="237">
          <cell r="E237"/>
          <cell r="Q237"/>
          <cell r="R237"/>
          <cell r="U237"/>
        </row>
        <row r="238">
          <cell r="E238"/>
          <cell r="Q238"/>
          <cell r="R238"/>
          <cell r="U238"/>
        </row>
        <row r="239">
          <cell r="E239"/>
          <cell r="Q239"/>
          <cell r="R239"/>
          <cell r="U239"/>
        </row>
        <row r="240">
          <cell r="E240"/>
          <cell r="Q240"/>
          <cell r="R240"/>
          <cell r="U240"/>
        </row>
        <row r="241">
          <cell r="E241"/>
          <cell r="Q241"/>
          <cell r="R241"/>
          <cell r="U241"/>
        </row>
        <row r="242">
          <cell r="E242"/>
          <cell r="Q242"/>
          <cell r="R242"/>
          <cell r="U242"/>
        </row>
        <row r="243">
          <cell r="E243"/>
          <cell r="Q243"/>
          <cell r="R243"/>
          <cell r="U243"/>
        </row>
        <row r="244">
          <cell r="E244"/>
          <cell r="Q244"/>
          <cell r="R244"/>
          <cell r="U244"/>
        </row>
        <row r="245">
          <cell r="E245"/>
          <cell r="Q245"/>
          <cell r="R245"/>
          <cell r="U245"/>
        </row>
        <row r="246">
          <cell r="E246"/>
          <cell r="Q246"/>
          <cell r="R246"/>
          <cell r="U246"/>
        </row>
        <row r="247">
          <cell r="E247"/>
          <cell r="Q247"/>
          <cell r="R247"/>
          <cell r="U247"/>
        </row>
        <row r="248">
          <cell r="E248"/>
          <cell r="Q248"/>
          <cell r="R248"/>
          <cell r="U248"/>
        </row>
        <row r="249">
          <cell r="E249"/>
          <cell r="Q249"/>
          <cell r="R249"/>
          <cell r="U249"/>
        </row>
        <row r="250">
          <cell r="E250"/>
          <cell r="Q250"/>
          <cell r="R250"/>
          <cell r="U250"/>
        </row>
        <row r="251">
          <cell r="E251"/>
          <cell r="Q251"/>
          <cell r="R251"/>
          <cell r="U251"/>
        </row>
        <row r="252">
          <cell r="E252"/>
          <cell r="Q252"/>
          <cell r="R252"/>
          <cell r="U252"/>
        </row>
        <row r="253">
          <cell r="E253"/>
          <cell r="Q253"/>
          <cell r="R253"/>
          <cell r="U253"/>
        </row>
        <row r="254">
          <cell r="E254"/>
          <cell r="Q254"/>
          <cell r="R254"/>
          <cell r="U254"/>
        </row>
        <row r="255">
          <cell r="E255"/>
          <cell r="Q255"/>
          <cell r="R255"/>
          <cell r="U255"/>
        </row>
        <row r="256">
          <cell r="E256"/>
          <cell r="Q256"/>
          <cell r="R256"/>
          <cell r="U256"/>
        </row>
        <row r="257">
          <cell r="E257"/>
          <cell r="Q257"/>
          <cell r="R257"/>
          <cell r="U257"/>
        </row>
        <row r="258">
          <cell r="E258"/>
          <cell r="Q258"/>
          <cell r="R258"/>
          <cell r="U258"/>
        </row>
        <row r="259">
          <cell r="E259"/>
          <cell r="Q259"/>
          <cell r="R259"/>
          <cell r="U259"/>
        </row>
        <row r="260">
          <cell r="E260"/>
          <cell r="Q260"/>
          <cell r="R260"/>
          <cell r="U260"/>
        </row>
        <row r="261">
          <cell r="E261"/>
          <cell r="Q261"/>
          <cell r="R261"/>
          <cell r="U261"/>
        </row>
        <row r="262">
          <cell r="E262"/>
          <cell r="Q262"/>
          <cell r="R262"/>
          <cell r="U262"/>
        </row>
        <row r="263">
          <cell r="E263"/>
          <cell r="Q263"/>
          <cell r="R263"/>
          <cell r="U263"/>
        </row>
        <row r="264">
          <cell r="E264"/>
          <cell r="Q264"/>
          <cell r="R264"/>
          <cell r="U264"/>
        </row>
        <row r="265">
          <cell r="E265"/>
          <cell r="Q265"/>
          <cell r="R265"/>
          <cell r="U265"/>
        </row>
        <row r="266">
          <cell r="E266"/>
          <cell r="Q266"/>
          <cell r="R266"/>
          <cell r="U266"/>
        </row>
        <row r="267">
          <cell r="E267"/>
          <cell r="Q267"/>
          <cell r="R267"/>
          <cell r="U267"/>
        </row>
        <row r="268">
          <cell r="E268"/>
          <cell r="Q268"/>
          <cell r="R268"/>
          <cell r="U268"/>
        </row>
        <row r="269">
          <cell r="E269"/>
          <cell r="Q269"/>
          <cell r="R269"/>
          <cell r="U269"/>
        </row>
        <row r="270">
          <cell r="E270"/>
          <cell r="Q270"/>
          <cell r="R270"/>
          <cell r="U270"/>
        </row>
        <row r="271">
          <cell r="E271"/>
          <cell r="Q271"/>
          <cell r="R271"/>
          <cell r="U271"/>
        </row>
        <row r="272">
          <cell r="E272"/>
          <cell r="Q272"/>
          <cell r="R272"/>
          <cell r="U272"/>
        </row>
        <row r="273">
          <cell r="E273"/>
          <cell r="Q273"/>
          <cell r="R273"/>
          <cell r="U273"/>
        </row>
        <row r="274">
          <cell r="E274"/>
          <cell r="Q274"/>
          <cell r="R274"/>
          <cell r="U274"/>
        </row>
        <row r="275">
          <cell r="E275"/>
          <cell r="Q275"/>
          <cell r="R275"/>
          <cell r="U275"/>
        </row>
        <row r="276">
          <cell r="E276"/>
          <cell r="Q276"/>
          <cell r="R276"/>
          <cell r="U276"/>
        </row>
        <row r="277">
          <cell r="E277"/>
          <cell r="Q277"/>
          <cell r="R277"/>
          <cell r="U277"/>
        </row>
        <row r="278">
          <cell r="E278"/>
          <cell r="Q278"/>
          <cell r="R278"/>
          <cell r="U278"/>
        </row>
        <row r="279">
          <cell r="E279"/>
          <cell r="Q279"/>
          <cell r="R279"/>
          <cell r="U279"/>
        </row>
        <row r="280">
          <cell r="E280"/>
          <cell r="Q280"/>
          <cell r="R280"/>
          <cell r="U280"/>
        </row>
        <row r="281">
          <cell r="E281"/>
          <cell r="Q281"/>
          <cell r="R281"/>
          <cell r="U281"/>
        </row>
        <row r="282">
          <cell r="E282"/>
          <cell r="Q282"/>
          <cell r="R282"/>
          <cell r="U282"/>
        </row>
        <row r="283">
          <cell r="E283"/>
          <cell r="Q283"/>
          <cell r="R283"/>
          <cell r="U283"/>
        </row>
        <row r="284">
          <cell r="E284"/>
          <cell r="Q284"/>
          <cell r="R284"/>
          <cell r="U284"/>
        </row>
        <row r="285">
          <cell r="E285"/>
          <cell r="Q285"/>
          <cell r="R285"/>
          <cell r="U285"/>
        </row>
        <row r="286">
          <cell r="E286"/>
          <cell r="Q286"/>
          <cell r="R286"/>
          <cell r="U286"/>
        </row>
        <row r="287">
          <cell r="E287"/>
          <cell r="Q287"/>
          <cell r="R287"/>
          <cell r="U287"/>
        </row>
        <row r="288">
          <cell r="E288"/>
          <cell r="Q288"/>
          <cell r="R288"/>
          <cell r="U288"/>
        </row>
        <row r="289">
          <cell r="E289"/>
          <cell r="Q289"/>
          <cell r="R289"/>
          <cell r="U289"/>
        </row>
        <row r="290">
          <cell r="E290"/>
          <cell r="Q290"/>
          <cell r="R290"/>
          <cell r="U290"/>
        </row>
        <row r="291">
          <cell r="E291"/>
          <cell r="Q291"/>
          <cell r="R291"/>
          <cell r="U291"/>
        </row>
        <row r="292">
          <cell r="E292"/>
          <cell r="Q292"/>
          <cell r="R292"/>
          <cell r="U292"/>
        </row>
        <row r="293">
          <cell r="E293"/>
          <cell r="Q293"/>
          <cell r="R293"/>
          <cell r="U293"/>
        </row>
        <row r="294">
          <cell r="E294"/>
          <cell r="Q294"/>
          <cell r="R294"/>
          <cell r="U294"/>
        </row>
        <row r="295">
          <cell r="E295"/>
          <cell r="Q295"/>
          <cell r="R295"/>
          <cell r="U295"/>
        </row>
        <row r="296">
          <cell r="E296"/>
          <cell r="Q296"/>
          <cell r="R296"/>
          <cell r="U296"/>
        </row>
        <row r="297">
          <cell r="E297"/>
          <cell r="Q297"/>
          <cell r="R297"/>
          <cell r="U297"/>
        </row>
        <row r="298">
          <cell r="E298"/>
          <cell r="Q298"/>
          <cell r="R298"/>
          <cell r="U298"/>
        </row>
        <row r="299">
          <cell r="E299"/>
          <cell r="Q299"/>
          <cell r="R299"/>
          <cell r="U299"/>
        </row>
        <row r="300">
          <cell r="E300"/>
          <cell r="Q300"/>
          <cell r="R300"/>
          <cell r="U300"/>
        </row>
        <row r="301">
          <cell r="E301"/>
          <cell r="Q301"/>
          <cell r="R301"/>
          <cell r="U301"/>
        </row>
        <row r="302">
          <cell r="E302"/>
          <cell r="Q302"/>
          <cell r="R302"/>
          <cell r="U302"/>
        </row>
        <row r="303">
          <cell r="E303"/>
          <cell r="Q303"/>
          <cell r="R303"/>
          <cell r="U303"/>
        </row>
        <row r="304">
          <cell r="E304"/>
          <cell r="Q304"/>
          <cell r="R304"/>
          <cell r="U304"/>
        </row>
        <row r="305">
          <cell r="E305"/>
          <cell r="Q305"/>
          <cell r="R305"/>
          <cell r="U305"/>
        </row>
        <row r="306">
          <cell r="E306"/>
          <cell r="Q306"/>
          <cell r="R306"/>
          <cell r="U306"/>
        </row>
        <row r="307">
          <cell r="E307"/>
          <cell r="Q307"/>
          <cell r="R307"/>
          <cell r="U307"/>
        </row>
        <row r="308">
          <cell r="E308"/>
          <cell r="Q308"/>
          <cell r="R308"/>
          <cell r="U308"/>
        </row>
        <row r="309">
          <cell r="E309"/>
          <cell r="Q309"/>
          <cell r="R309"/>
          <cell r="U309"/>
        </row>
        <row r="310">
          <cell r="E310"/>
          <cell r="Q310"/>
          <cell r="R310"/>
          <cell r="U310"/>
        </row>
        <row r="311">
          <cell r="E311"/>
          <cell r="Q311"/>
          <cell r="R311"/>
          <cell r="U311"/>
        </row>
        <row r="312">
          <cell r="E312"/>
          <cell r="Q312"/>
          <cell r="R312"/>
          <cell r="U312"/>
        </row>
        <row r="313">
          <cell r="E313"/>
          <cell r="Q313"/>
          <cell r="R313"/>
          <cell r="U313"/>
        </row>
        <row r="314">
          <cell r="E314"/>
          <cell r="Q314"/>
          <cell r="R314"/>
          <cell r="U314"/>
        </row>
        <row r="315">
          <cell r="E315"/>
          <cell r="Q315"/>
          <cell r="R315"/>
          <cell r="U315"/>
        </row>
        <row r="316">
          <cell r="E316"/>
          <cell r="Q316"/>
          <cell r="R316"/>
          <cell r="U316"/>
        </row>
        <row r="317">
          <cell r="E317"/>
          <cell r="Q317"/>
          <cell r="R317"/>
          <cell r="U317"/>
        </row>
        <row r="318">
          <cell r="E318"/>
          <cell r="Q318"/>
          <cell r="R318"/>
          <cell r="U318"/>
        </row>
        <row r="319">
          <cell r="E319"/>
          <cell r="Q319"/>
          <cell r="R319"/>
          <cell r="U319"/>
        </row>
        <row r="320">
          <cell r="E320"/>
          <cell r="Q320"/>
          <cell r="R320"/>
          <cell r="U320"/>
        </row>
        <row r="321">
          <cell r="E321"/>
          <cell r="Q321"/>
          <cell r="R321"/>
          <cell r="U321"/>
        </row>
        <row r="322">
          <cell r="E322"/>
          <cell r="Q322"/>
          <cell r="R322"/>
          <cell r="U322"/>
        </row>
        <row r="323">
          <cell r="E323"/>
          <cell r="Q323"/>
          <cell r="R323"/>
          <cell r="U323"/>
        </row>
        <row r="324">
          <cell r="E324"/>
          <cell r="Q324"/>
          <cell r="R324"/>
          <cell r="U324"/>
        </row>
        <row r="325">
          <cell r="E325"/>
          <cell r="Q325"/>
          <cell r="R325"/>
          <cell r="U325"/>
        </row>
        <row r="326">
          <cell r="E326"/>
          <cell r="Q326"/>
          <cell r="R326"/>
          <cell r="U326"/>
        </row>
        <row r="327">
          <cell r="E327"/>
          <cell r="Q327"/>
          <cell r="R327"/>
          <cell r="U327"/>
        </row>
        <row r="328">
          <cell r="E328"/>
          <cell r="Q328"/>
          <cell r="R328"/>
          <cell r="U328"/>
        </row>
        <row r="329">
          <cell r="E329"/>
          <cell r="Q329"/>
          <cell r="R329"/>
          <cell r="U329"/>
        </row>
        <row r="330">
          <cell r="E330"/>
          <cell r="Q330"/>
          <cell r="R330"/>
          <cell r="U330"/>
        </row>
        <row r="331">
          <cell r="E331"/>
          <cell r="Q331"/>
          <cell r="R331"/>
          <cell r="U331"/>
        </row>
        <row r="332">
          <cell r="E332"/>
          <cell r="Q332"/>
          <cell r="R332"/>
          <cell r="U332"/>
        </row>
        <row r="333">
          <cell r="E333"/>
          <cell r="Q333"/>
          <cell r="R333"/>
          <cell r="U333"/>
        </row>
        <row r="334">
          <cell r="E334"/>
          <cell r="Q334"/>
          <cell r="R334"/>
          <cell r="U334"/>
        </row>
        <row r="335">
          <cell r="E335"/>
          <cell r="Q335"/>
          <cell r="R335"/>
          <cell r="U335"/>
        </row>
        <row r="336">
          <cell r="E336"/>
          <cell r="Q336"/>
          <cell r="R336"/>
          <cell r="U336"/>
        </row>
        <row r="337">
          <cell r="E337"/>
          <cell r="Q337"/>
          <cell r="R337"/>
          <cell r="U337"/>
        </row>
        <row r="338">
          <cell r="E338"/>
          <cell r="Q338"/>
          <cell r="R338"/>
          <cell r="U338"/>
        </row>
        <row r="339">
          <cell r="E339"/>
          <cell r="Q339"/>
          <cell r="R339"/>
          <cell r="U339"/>
        </row>
        <row r="340">
          <cell r="E340"/>
          <cell r="Q340"/>
          <cell r="R340"/>
          <cell r="U340"/>
        </row>
        <row r="341">
          <cell r="E341"/>
          <cell r="Q341"/>
          <cell r="R341"/>
          <cell r="U341"/>
        </row>
        <row r="342">
          <cell r="E342"/>
          <cell r="Q342"/>
          <cell r="R342"/>
          <cell r="U342"/>
        </row>
        <row r="343">
          <cell r="E343"/>
          <cell r="Q343"/>
          <cell r="R343"/>
          <cell r="U343"/>
        </row>
        <row r="344">
          <cell r="E344"/>
          <cell r="Q344"/>
          <cell r="R344"/>
          <cell r="U344"/>
        </row>
        <row r="345">
          <cell r="E345"/>
          <cell r="Q345"/>
          <cell r="R345"/>
          <cell r="U345"/>
        </row>
        <row r="346">
          <cell r="E346"/>
          <cell r="Q346"/>
          <cell r="R346"/>
          <cell r="U346"/>
        </row>
        <row r="347">
          <cell r="E347"/>
          <cell r="Q347"/>
          <cell r="R347"/>
          <cell r="U347"/>
        </row>
        <row r="348">
          <cell r="E348"/>
          <cell r="Q348"/>
          <cell r="R348"/>
          <cell r="U348"/>
        </row>
        <row r="349">
          <cell r="E349"/>
          <cell r="Q349"/>
          <cell r="R349"/>
          <cell r="U349"/>
        </row>
        <row r="350">
          <cell r="E350"/>
          <cell r="Q350"/>
          <cell r="R350"/>
          <cell r="U350"/>
        </row>
        <row r="351">
          <cell r="E351"/>
          <cell r="Q351"/>
          <cell r="R351"/>
          <cell r="U351"/>
        </row>
        <row r="352">
          <cell r="E352"/>
          <cell r="Q352"/>
          <cell r="R352"/>
          <cell r="U352"/>
        </row>
        <row r="353">
          <cell r="E353"/>
          <cell r="Q353"/>
          <cell r="R353"/>
          <cell r="U353"/>
        </row>
        <row r="354">
          <cell r="E354"/>
          <cell r="Q354"/>
          <cell r="R354"/>
          <cell r="U354"/>
        </row>
        <row r="355">
          <cell r="E355"/>
          <cell r="Q355"/>
          <cell r="R355"/>
          <cell r="U355"/>
        </row>
        <row r="356">
          <cell r="E356"/>
          <cell r="Q356"/>
          <cell r="R356"/>
          <cell r="U356"/>
        </row>
      </sheetData>
      <sheetData sheetId="7"/>
      <sheetData sheetId="8"/>
      <sheetData sheetId="9">
        <row r="7">
          <cell r="B7"/>
          <cell r="C7"/>
          <cell r="D7"/>
          <cell r="E7"/>
          <cell r="F7"/>
          <cell r="G7"/>
          <cell r="H7"/>
          <cell r="U7"/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/>
          <cell r="AD7" t="str">
            <v>не фин.</v>
          </cell>
          <cell r="AF7"/>
          <cell r="AH7"/>
          <cell r="AU7"/>
          <cell r="AV7"/>
          <cell r="AW7"/>
          <cell r="AX7">
            <v>4</v>
          </cell>
          <cell r="AY7">
            <v>0</v>
          </cell>
          <cell r="AZ7"/>
        </row>
        <row r="8">
          <cell r="B8"/>
          <cell r="C8"/>
          <cell r="D8"/>
          <cell r="E8"/>
          <cell r="F8"/>
          <cell r="G8"/>
          <cell r="H8"/>
          <cell r="U8"/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/>
          <cell r="AD8" t="str">
            <v>не фин.</v>
          </cell>
          <cell r="AF8"/>
          <cell r="AH8"/>
          <cell r="AU8"/>
          <cell r="AV8"/>
          <cell r="AW8"/>
          <cell r="AX8">
            <v>4</v>
          </cell>
          <cell r="AY8">
            <v>0</v>
          </cell>
          <cell r="AZ8"/>
        </row>
        <row r="9">
          <cell r="B9"/>
          <cell r="C9"/>
          <cell r="D9"/>
          <cell r="E9"/>
          <cell r="F9"/>
          <cell r="G9"/>
          <cell r="H9"/>
          <cell r="U9"/>
          <cell r="V9">
            <v>0</v>
          </cell>
          <cell r="W9">
            <v>0</v>
          </cell>
          <cell r="X9">
            <v>0</v>
          </cell>
          <cell r="Y9"/>
          <cell r="Z9"/>
          <cell r="AA9">
            <v>6.9444444444444447E-4</v>
          </cell>
          <cell r="AB9">
            <v>6.9444444444444447E-4</v>
          </cell>
          <cell r="AC9"/>
          <cell r="AD9" t="str">
            <v>не фин.</v>
          </cell>
          <cell r="AF9"/>
          <cell r="AH9"/>
          <cell r="AJ9">
            <v>2</v>
          </cell>
          <cell r="AU9"/>
          <cell r="AV9"/>
          <cell r="AW9"/>
          <cell r="AX9">
            <v>4</v>
          </cell>
          <cell r="AY9">
            <v>0</v>
          </cell>
          <cell r="AZ9"/>
        </row>
        <row r="10">
          <cell r="B10"/>
          <cell r="C10"/>
          <cell r="D10"/>
          <cell r="E10"/>
          <cell r="F10"/>
          <cell r="G10"/>
          <cell r="H10"/>
          <cell r="U10"/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/>
          <cell r="AD10" t="str">
            <v>не фин.</v>
          </cell>
          <cell r="AF10"/>
          <cell r="AH10"/>
          <cell r="AU10"/>
          <cell r="AV10"/>
          <cell r="AW10"/>
          <cell r="AX10">
            <v>4</v>
          </cell>
          <cell r="AY10">
            <v>0</v>
          </cell>
          <cell r="AZ10"/>
        </row>
        <row r="11">
          <cell r="B11"/>
          <cell r="C11"/>
          <cell r="D11"/>
          <cell r="E11"/>
          <cell r="F11"/>
          <cell r="G11"/>
          <cell r="H11"/>
          <cell r="U11"/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/>
          <cell r="AD11" t="str">
            <v>не фин.</v>
          </cell>
          <cell r="AF11"/>
          <cell r="AH11"/>
          <cell r="AU11"/>
          <cell r="AV11"/>
          <cell r="AW11"/>
          <cell r="AX11">
            <v>4</v>
          </cell>
          <cell r="AY11">
            <v>0</v>
          </cell>
          <cell r="AZ11"/>
        </row>
        <row r="12">
          <cell r="B12"/>
          <cell r="C12"/>
          <cell r="D12"/>
          <cell r="E12"/>
          <cell r="F12"/>
          <cell r="G12"/>
          <cell r="H12"/>
          <cell r="U12"/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/>
          <cell r="AD12" t="str">
            <v>не фин.</v>
          </cell>
          <cell r="AF12"/>
          <cell r="AH12"/>
          <cell r="AU12"/>
          <cell r="AV12"/>
          <cell r="AW12"/>
          <cell r="AX12">
            <v>4</v>
          </cell>
          <cell r="AY12">
            <v>0</v>
          </cell>
          <cell r="AZ12"/>
        </row>
        <row r="13">
          <cell r="B13"/>
          <cell r="C13"/>
          <cell r="D13"/>
          <cell r="E13"/>
          <cell r="F13"/>
          <cell r="G13"/>
          <cell r="H13"/>
          <cell r="U13"/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/>
          <cell r="AD13" t="str">
            <v>не фин.</v>
          </cell>
          <cell r="AF13"/>
          <cell r="AH13"/>
          <cell r="AU13"/>
          <cell r="AV13"/>
          <cell r="AW13"/>
          <cell r="AX13">
            <v>4</v>
          </cell>
          <cell r="AY13">
            <v>0</v>
          </cell>
          <cell r="AZ13"/>
        </row>
        <row r="14">
          <cell r="B14"/>
          <cell r="C14"/>
          <cell r="D14"/>
          <cell r="E14"/>
          <cell r="F14"/>
          <cell r="G14"/>
          <cell r="H14"/>
          <cell r="U14"/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/>
          <cell r="AD14" t="str">
            <v>не фин.</v>
          </cell>
          <cell r="AF14"/>
          <cell r="AH14"/>
          <cell r="AU14"/>
          <cell r="AV14"/>
          <cell r="AW14"/>
          <cell r="AX14">
            <v>4</v>
          </cell>
          <cell r="AY14">
            <v>0</v>
          </cell>
          <cell r="AZ14"/>
        </row>
        <row r="15">
          <cell r="B15"/>
          <cell r="C15"/>
          <cell r="D15"/>
          <cell r="E15"/>
          <cell r="F15"/>
          <cell r="G15"/>
          <cell r="H15"/>
          <cell r="U15"/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/>
          <cell r="AD15" t="str">
            <v>не фин.</v>
          </cell>
          <cell r="AF15"/>
          <cell r="AH15"/>
          <cell r="AU15"/>
          <cell r="AV15"/>
          <cell r="AW15"/>
          <cell r="AX15">
            <v>4</v>
          </cell>
          <cell r="AY15">
            <v>0</v>
          </cell>
          <cell r="AZ15"/>
        </row>
        <row r="16">
          <cell r="B16"/>
          <cell r="C16"/>
          <cell r="D16"/>
          <cell r="E16"/>
          <cell r="F16"/>
          <cell r="G16"/>
          <cell r="H16"/>
          <cell r="U16"/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/>
          <cell r="AD16" t="str">
            <v>не фин.</v>
          </cell>
          <cell r="AF16"/>
          <cell r="AH16"/>
          <cell r="AU16"/>
          <cell r="AV16"/>
          <cell r="AW16"/>
          <cell r="AX16">
            <v>4</v>
          </cell>
          <cell r="AY16">
            <v>0</v>
          </cell>
          <cell r="AZ16"/>
        </row>
        <row r="17">
          <cell r="B17"/>
          <cell r="C17"/>
          <cell r="D17"/>
          <cell r="E17"/>
          <cell r="F17"/>
          <cell r="G17"/>
          <cell r="H17"/>
          <cell r="U17"/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/>
          <cell r="AD17" t="str">
            <v>не фин.</v>
          </cell>
          <cell r="AF17"/>
          <cell r="AH17"/>
          <cell r="AU17"/>
          <cell r="AV17"/>
          <cell r="AW17"/>
          <cell r="AX17">
            <v>4</v>
          </cell>
          <cell r="AY17">
            <v>0</v>
          </cell>
          <cell r="AZ17"/>
        </row>
        <row r="18">
          <cell r="B18"/>
          <cell r="C18"/>
          <cell r="D18"/>
          <cell r="E18"/>
          <cell r="F18"/>
          <cell r="G18"/>
          <cell r="H18"/>
          <cell r="U18"/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/>
          <cell r="AD18" t="str">
            <v>не фин.</v>
          </cell>
          <cell r="AF18"/>
          <cell r="AH18"/>
          <cell r="AU18"/>
          <cell r="AV18"/>
          <cell r="AW18"/>
          <cell r="AX18">
            <v>4</v>
          </cell>
          <cell r="AY18">
            <v>0</v>
          </cell>
          <cell r="AZ18"/>
        </row>
        <row r="19">
          <cell r="B19"/>
          <cell r="C19"/>
          <cell r="D19"/>
          <cell r="E19"/>
          <cell r="F19"/>
          <cell r="G19"/>
          <cell r="H19"/>
          <cell r="U19"/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/>
          <cell r="AD19" t="str">
            <v>не фин.</v>
          </cell>
          <cell r="AF19"/>
          <cell r="AH19"/>
          <cell r="AU19"/>
          <cell r="AV19"/>
          <cell r="AW19"/>
          <cell r="AX19">
            <v>4</v>
          </cell>
          <cell r="AY19">
            <v>0</v>
          </cell>
          <cell r="AZ19"/>
        </row>
        <row r="20">
          <cell r="B20"/>
          <cell r="C20"/>
          <cell r="D20"/>
          <cell r="E20"/>
          <cell r="F20"/>
          <cell r="G20"/>
          <cell r="H20"/>
          <cell r="U20"/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/>
          <cell r="AD20" t="str">
            <v>не фин.</v>
          </cell>
          <cell r="AF20"/>
          <cell r="AH20"/>
          <cell r="AU20"/>
          <cell r="AV20"/>
          <cell r="AW20"/>
          <cell r="AX20">
            <v>4</v>
          </cell>
          <cell r="AY20">
            <v>0</v>
          </cell>
          <cell r="AZ20"/>
        </row>
        <row r="21">
          <cell r="B21"/>
          <cell r="C21"/>
          <cell r="D21"/>
          <cell r="E21"/>
          <cell r="F21"/>
          <cell r="G21"/>
          <cell r="H21"/>
          <cell r="U21"/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/>
          <cell r="AD21" t="str">
            <v>не фин.</v>
          </cell>
          <cell r="AF21"/>
          <cell r="AH21"/>
          <cell r="AU21"/>
          <cell r="AV21"/>
          <cell r="AW21"/>
          <cell r="AX21">
            <v>4</v>
          </cell>
          <cell r="AY21">
            <v>0</v>
          </cell>
          <cell r="AZ21"/>
        </row>
        <row r="22">
          <cell r="B22"/>
          <cell r="C22"/>
          <cell r="D22"/>
          <cell r="E22"/>
          <cell r="F22"/>
          <cell r="G22"/>
          <cell r="H22"/>
          <cell r="U22"/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/>
          <cell r="AD22" t="str">
            <v>не фин.</v>
          </cell>
          <cell r="AF22"/>
          <cell r="AH22"/>
          <cell r="AU22"/>
          <cell r="AV22"/>
          <cell r="AW22"/>
          <cell r="AX22">
            <v>4</v>
          </cell>
          <cell r="AY22">
            <v>0</v>
          </cell>
          <cell r="AZ22"/>
        </row>
        <row r="23">
          <cell r="B23"/>
          <cell r="C23"/>
          <cell r="D23"/>
          <cell r="E23"/>
          <cell r="F23"/>
          <cell r="G23"/>
          <cell r="H23"/>
          <cell r="U23"/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/>
          <cell r="AD23" t="str">
            <v>не фин.</v>
          </cell>
          <cell r="AF23"/>
          <cell r="AH23"/>
          <cell r="AU23"/>
          <cell r="AV23"/>
          <cell r="AW23"/>
          <cell r="AX23">
            <v>4</v>
          </cell>
          <cell r="AY23">
            <v>0</v>
          </cell>
          <cell r="AZ23"/>
        </row>
        <row r="24">
          <cell r="B24"/>
          <cell r="C24"/>
          <cell r="D24"/>
          <cell r="E24"/>
          <cell r="F24"/>
          <cell r="G24"/>
          <cell r="H24"/>
          <cell r="U24"/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/>
          <cell r="AD24" t="str">
            <v>не фин.</v>
          </cell>
          <cell r="AF24"/>
          <cell r="AH24"/>
          <cell r="AU24"/>
          <cell r="AV24"/>
          <cell r="AW24"/>
          <cell r="AX24">
            <v>4</v>
          </cell>
          <cell r="AY24">
            <v>0</v>
          </cell>
          <cell r="AZ24"/>
        </row>
        <row r="25">
          <cell r="B25"/>
          <cell r="C25"/>
          <cell r="D25"/>
          <cell r="E25"/>
          <cell r="F25"/>
          <cell r="G25"/>
          <cell r="H25"/>
          <cell r="U25"/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/>
          <cell r="AD25" t="str">
            <v>не фин.</v>
          </cell>
          <cell r="AF25"/>
          <cell r="AH25"/>
          <cell r="AU25"/>
          <cell r="AV25"/>
          <cell r="AW25"/>
          <cell r="AX25">
            <v>4</v>
          </cell>
          <cell r="AY25">
            <v>0</v>
          </cell>
          <cell r="AZ25"/>
        </row>
        <row r="26">
          <cell r="B26"/>
          <cell r="C26"/>
          <cell r="D26"/>
          <cell r="E26"/>
          <cell r="F26"/>
          <cell r="G26"/>
          <cell r="H26"/>
          <cell r="U26"/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/>
          <cell r="AD26" t="str">
            <v>не фин.</v>
          </cell>
          <cell r="AF26"/>
          <cell r="AH26"/>
          <cell r="AU26"/>
          <cell r="AV26"/>
          <cell r="AW26"/>
          <cell r="AX26">
            <v>4</v>
          </cell>
          <cell r="AY26">
            <v>0</v>
          </cell>
          <cell r="AZ26"/>
        </row>
        <row r="27">
          <cell r="B27"/>
          <cell r="C27"/>
          <cell r="D27"/>
          <cell r="E27"/>
          <cell r="F27"/>
          <cell r="G27"/>
          <cell r="H27"/>
          <cell r="U27"/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/>
          <cell r="AD27" t="str">
            <v>не фин.</v>
          </cell>
          <cell r="AF27"/>
          <cell r="AH27"/>
          <cell r="AU27"/>
          <cell r="AV27"/>
          <cell r="AW27"/>
          <cell r="AX27">
            <v>4</v>
          </cell>
          <cell r="AY27">
            <v>0</v>
          </cell>
          <cell r="AZ27"/>
        </row>
        <row r="28">
          <cell r="B28"/>
          <cell r="C28"/>
          <cell r="D28"/>
          <cell r="E28"/>
          <cell r="F28"/>
          <cell r="G28"/>
          <cell r="H28"/>
          <cell r="U28"/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/>
          <cell r="AD28" t="str">
            <v>не фин.</v>
          </cell>
          <cell r="AF28"/>
          <cell r="AH28"/>
          <cell r="AU28"/>
          <cell r="AV28"/>
          <cell r="AW28"/>
          <cell r="AX28">
            <v>4</v>
          </cell>
          <cell r="AY28">
            <v>0</v>
          </cell>
          <cell r="AZ28"/>
        </row>
        <row r="29">
          <cell r="B29"/>
          <cell r="C29"/>
          <cell r="D29"/>
          <cell r="E29"/>
          <cell r="F29"/>
          <cell r="G29"/>
          <cell r="H29"/>
          <cell r="U29"/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/>
          <cell r="AD29" t="str">
            <v>не фин.</v>
          </cell>
          <cell r="AF29"/>
          <cell r="AH29"/>
          <cell r="AU29"/>
          <cell r="AV29"/>
          <cell r="AW29"/>
          <cell r="AX29">
            <v>4</v>
          </cell>
          <cell r="AY29">
            <v>0</v>
          </cell>
          <cell r="AZ29"/>
        </row>
        <row r="30">
          <cell r="B30"/>
          <cell r="C30"/>
          <cell r="D30"/>
          <cell r="E30"/>
          <cell r="F30"/>
          <cell r="G30"/>
          <cell r="H30"/>
          <cell r="U30"/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/>
          <cell r="AD30" t="str">
            <v>не фин.</v>
          </cell>
          <cell r="AF30"/>
          <cell r="AH30"/>
          <cell r="AU30"/>
          <cell r="AV30"/>
          <cell r="AW30"/>
          <cell r="AX30">
            <v>4</v>
          </cell>
          <cell r="AY30">
            <v>0</v>
          </cell>
          <cell r="AZ30"/>
        </row>
        <row r="31">
          <cell r="B31"/>
          <cell r="C31"/>
          <cell r="D31"/>
          <cell r="E31"/>
          <cell r="F31"/>
          <cell r="G31"/>
          <cell r="H31"/>
          <cell r="U31"/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/>
          <cell r="AD31" t="str">
            <v>не фин.</v>
          </cell>
          <cell r="AF31"/>
          <cell r="AH31"/>
          <cell r="AU31"/>
          <cell r="AV31"/>
          <cell r="AW31"/>
          <cell r="AX31">
            <v>4</v>
          </cell>
          <cell r="AY31">
            <v>0</v>
          </cell>
          <cell r="AZ31"/>
        </row>
        <row r="32">
          <cell r="B32"/>
          <cell r="C32"/>
          <cell r="D32"/>
          <cell r="E32"/>
          <cell r="F32"/>
          <cell r="G32"/>
          <cell r="H32"/>
          <cell r="U32"/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/>
          <cell r="AD32" t="str">
            <v>не фин.</v>
          </cell>
          <cell r="AF32"/>
          <cell r="AH32"/>
          <cell r="AU32"/>
          <cell r="AV32"/>
          <cell r="AW32"/>
          <cell r="AX32">
            <v>4</v>
          </cell>
          <cell r="AY32">
            <v>0</v>
          </cell>
          <cell r="AZ32"/>
        </row>
        <row r="33">
          <cell r="B33"/>
          <cell r="C33"/>
          <cell r="D33"/>
          <cell r="E33"/>
          <cell r="F33"/>
          <cell r="G33"/>
          <cell r="H33"/>
          <cell r="U33"/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/>
          <cell r="AD33" t="str">
            <v>не фин.</v>
          </cell>
          <cell r="AF33"/>
          <cell r="AH33"/>
          <cell r="AU33"/>
          <cell r="AV33"/>
          <cell r="AW33"/>
          <cell r="AX33">
            <v>4</v>
          </cell>
          <cell r="AY33">
            <v>0</v>
          </cell>
          <cell r="AZ33"/>
        </row>
        <row r="34">
          <cell r="B34"/>
          <cell r="C34"/>
          <cell r="D34"/>
          <cell r="E34"/>
          <cell r="F34"/>
          <cell r="G34"/>
          <cell r="H34"/>
          <cell r="U34"/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/>
          <cell r="AD34" t="str">
            <v>не фин.</v>
          </cell>
          <cell r="AF34"/>
          <cell r="AH34"/>
          <cell r="AU34"/>
          <cell r="AV34"/>
          <cell r="AW34"/>
          <cell r="AX34">
            <v>4</v>
          </cell>
          <cell r="AY34">
            <v>0</v>
          </cell>
          <cell r="AZ34"/>
        </row>
        <row r="35">
          <cell r="B35"/>
          <cell r="C35"/>
          <cell r="D35"/>
          <cell r="E35"/>
          <cell r="F35"/>
          <cell r="G35"/>
          <cell r="H35"/>
          <cell r="U35"/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/>
          <cell r="AD35" t="str">
            <v>не фин.</v>
          </cell>
          <cell r="AF35"/>
          <cell r="AH35"/>
          <cell r="AU35"/>
          <cell r="AV35"/>
          <cell r="AW35"/>
          <cell r="AX35">
            <v>4</v>
          </cell>
          <cell r="AY35">
            <v>0</v>
          </cell>
          <cell r="AZ35"/>
        </row>
        <row r="36">
          <cell r="B36"/>
          <cell r="C36"/>
          <cell r="D36"/>
          <cell r="E36"/>
          <cell r="F36"/>
          <cell r="G36"/>
          <cell r="H36"/>
          <cell r="U36"/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/>
          <cell r="AD36" t="str">
            <v>не фин.</v>
          </cell>
          <cell r="AF36"/>
          <cell r="AH36"/>
          <cell r="AU36"/>
          <cell r="AV36"/>
          <cell r="AW36"/>
          <cell r="AX36">
            <v>4</v>
          </cell>
          <cell r="AY36">
            <v>0</v>
          </cell>
          <cell r="AZ36"/>
        </row>
        <row r="37">
          <cell r="B37"/>
          <cell r="C37"/>
          <cell r="D37"/>
          <cell r="E37"/>
          <cell r="F37"/>
          <cell r="G37"/>
          <cell r="H37"/>
          <cell r="U37"/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/>
          <cell r="AD37" t="str">
            <v>не фин.</v>
          </cell>
          <cell r="AF37"/>
          <cell r="AH37"/>
          <cell r="AU37"/>
          <cell r="AV37"/>
          <cell r="AW37"/>
          <cell r="AX37">
            <v>4</v>
          </cell>
          <cell r="AY37">
            <v>0</v>
          </cell>
          <cell r="AZ37"/>
        </row>
        <row r="38">
          <cell r="B38"/>
          <cell r="C38"/>
          <cell r="D38"/>
          <cell r="E38"/>
          <cell r="F38"/>
          <cell r="G38"/>
          <cell r="H38"/>
          <cell r="U38"/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/>
          <cell r="AD38" t="str">
            <v>не фин.</v>
          </cell>
          <cell r="AF38"/>
          <cell r="AH38"/>
          <cell r="AU38"/>
          <cell r="AV38"/>
          <cell r="AW38"/>
          <cell r="AX38">
            <v>4</v>
          </cell>
          <cell r="AY38">
            <v>0</v>
          </cell>
          <cell r="AZ38"/>
        </row>
        <row r="39">
          <cell r="B39"/>
          <cell r="C39"/>
          <cell r="D39"/>
          <cell r="E39"/>
          <cell r="F39"/>
          <cell r="G39"/>
          <cell r="H39"/>
          <cell r="U39"/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/>
          <cell r="AD39" t="str">
            <v>не фин.</v>
          </cell>
          <cell r="AF39"/>
          <cell r="AH39"/>
          <cell r="AU39"/>
          <cell r="AV39"/>
          <cell r="AW39"/>
          <cell r="AX39">
            <v>4</v>
          </cell>
          <cell r="AY39">
            <v>0</v>
          </cell>
          <cell r="AZ39"/>
        </row>
        <row r="40">
          <cell r="B40"/>
          <cell r="C40"/>
          <cell r="D40"/>
          <cell r="E40"/>
          <cell r="F40"/>
          <cell r="G40"/>
          <cell r="H40"/>
          <cell r="U40"/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/>
          <cell r="AD40" t="str">
            <v>не фин.</v>
          </cell>
          <cell r="AF40"/>
          <cell r="AH40"/>
          <cell r="AU40"/>
          <cell r="AV40"/>
          <cell r="AW40"/>
          <cell r="AX40">
            <v>4</v>
          </cell>
          <cell r="AY40">
            <v>0</v>
          </cell>
          <cell r="AZ40"/>
        </row>
        <row r="41">
          <cell r="B41"/>
          <cell r="C41"/>
          <cell r="D41"/>
          <cell r="E41"/>
          <cell r="F41"/>
          <cell r="G41"/>
          <cell r="H41"/>
          <cell r="U41"/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/>
          <cell r="AD41" t="str">
            <v>не фин.</v>
          </cell>
          <cell r="AF41"/>
          <cell r="AH41"/>
          <cell r="AU41"/>
          <cell r="AV41"/>
          <cell r="AW41"/>
          <cell r="AX41">
            <v>4</v>
          </cell>
          <cell r="AY41">
            <v>0</v>
          </cell>
          <cell r="AZ41"/>
        </row>
        <row r="42">
          <cell r="B42"/>
          <cell r="C42"/>
          <cell r="D42"/>
          <cell r="E42"/>
          <cell r="F42"/>
          <cell r="G42"/>
          <cell r="H42"/>
          <cell r="U42"/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/>
          <cell r="AD42" t="str">
            <v>не фин.</v>
          </cell>
          <cell r="AF42"/>
          <cell r="AH42"/>
          <cell r="AU42"/>
          <cell r="AV42"/>
          <cell r="AW42"/>
          <cell r="AX42">
            <v>4</v>
          </cell>
          <cell r="AY42">
            <v>0</v>
          </cell>
          <cell r="AZ42"/>
        </row>
        <row r="43">
          <cell r="B43"/>
          <cell r="C43"/>
          <cell r="D43"/>
          <cell r="E43"/>
          <cell r="F43"/>
          <cell r="G43"/>
          <cell r="H43"/>
          <cell r="U43"/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/>
          <cell r="AD43" t="str">
            <v>не фин.</v>
          </cell>
          <cell r="AF43"/>
          <cell r="AH43"/>
          <cell r="AU43"/>
          <cell r="AV43"/>
          <cell r="AW43"/>
          <cell r="AX43">
            <v>4</v>
          </cell>
          <cell r="AY43">
            <v>0</v>
          </cell>
          <cell r="AZ43"/>
        </row>
        <row r="44">
          <cell r="B44"/>
          <cell r="C44"/>
          <cell r="D44"/>
          <cell r="E44"/>
          <cell r="F44"/>
          <cell r="G44"/>
          <cell r="H44"/>
          <cell r="U44"/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/>
          <cell r="AD44" t="str">
            <v>не фин.</v>
          </cell>
          <cell r="AF44"/>
          <cell r="AH44"/>
          <cell r="AU44"/>
          <cell r="AV44"/>
          <cell r="AW44"/>
          <cell r="AX44">
            <v>4</v>
          </cell>
          <cell r="AY44">
            <v>0</v>
          </cell>
          <cell r="AZ44"/>
        </row>
        <row r="45">
          <cell r="B45"/>
          <cell r="C45"/>
          <cell r="D45"/>
          <cell r="E45"/>
          <cell r="F45"/>
          <cell r="G45"/>
          <cell r="H45"/>
          <cell r="U45"/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/>
          <cell r="AD45" t="str">
            <v>не фин.</v>
          </cell>
          <cell r="AF45"/>
          <cell r="AH45"/>
          <cell r="AU45"/>
          <cell r="AV45"/>
          <cell r="AW45"/>
          <cell r="AX45">
            <v>4</v>
          </cell>
          <cell r="AY45">
            <v>0</v>
          </cell>
          <cell r="AZ45"/>
        </row>
        <row r="46">
          <cell r="B46"/>
          <cell r="C46"/>
          <cell r="D46"/>
          <cell r="E46"/>
          <cell r="F46"/>
          <cell r="G46"/>
          <cell r="H46"/>
          <cell r="U46"/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/>
          <cell r="AD46" t="str">
            <v>не фин.</v>
          </cell>
          <cell r="AF46"/>
          <cell r="AH46"/>
          <cell r="AU46"/>
          <cell r="AV46"/>
          <cell r="AW46"/>
          <cell r="AX46">
            <v>4</v>
          </cell>
          <cell r="AY46">
            <v>0</v>
          </cell>
          <cell r="AZ46"/>
        </row>
        <row r="47">
          <cell r="B47"/>
          <cell r="C47"/>
          <cell r="D47"/>
          <cell r="E47"/>
          <cell r="F47"/>
          <cell r="G47"/>
          <cell r="H47"/>
          <cell r="U47"/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/>
          <cell r="AD47" t="str">
            <v>не фин.</v>
          </cell>
          <cell r="AF47"/>
          <cell r="AH47"/>
          <cell r="AU47"/>
          <cell r="AV47"/>
          <cell r="AW47"/>
          <cell r="AX47">
            <v>4</v>
          </cell>
          <cell r="AY47">
            <v>0</v>
          </cell>
          <cell r="AZ47"/>
        </row>
        <row r="48">
          <cell r="B48"/>
          <cell r="C48"/>
          <cell r="D48"/>
          <cell r="E48"/>
          <cell r="F48"/>
          <cell r="G48"/>
          <cell r="H48"/>
          <cell r="U48"/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/>
          <cell r="AD48" t="str">
            <v>не фин.</v>
          </cell>
          <cell r="AF48"/>
          <cell r="AH48"/>
          <cell r="AU48"/>
          <cell r="AV48"/>
          <cell r="AW48"/>
          <cell r="AX48">
            <v>4</v>
          </cell>
          <cell r="AY48">
            <v>0</v>
          </cell>
          <cell r="AZ48"/>
        </row>
        <row r="49">
          <cell r="B49"/>
          <cell r="C49"/>
          <cell r="D49"/>
          <cell r="E49"/>
          <cell r="F49"/>
          <cell r="G49"/>
          <cell r="H49"/>
          <cell r="U49"/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/>
          <cell r="AD49" t="str">
            <v>не фин.</v>
          </cell>
          <cell r="AF49"/>
          <cell r="AH49"/>
          <cell r="AU49"/>
          <cell r="AV49"/>
          <cell r="AW49"/>
          <cell r="AX49">
            <v>4</v>
          </cell>
          <cell r="AY49">
            <v>0</v>
          </cell>
          <cell r="AZ49"/>
        </row>
        <row r="50">
          <cell r="B50"/>
          <cell r="C50"/>
          <cell r="D50"/>
          <cell r="E50"/>
          <cell r="F50"/>
          <cell r="G50"/>
          <cell r="H50"/>
          <cell r="U50"/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/>
          <cell r="AD50" t="str">
            <v>не фин.</v>
          </cell>
          <cell r="AF50"/>
          <cell r="AH50"/>
          <cell r="AU50"/>
          <cell r="AV50"/>
          <cell r="AW50"/>
          <cell r="AX50">
            <v>4</v>
          </cell>
          <cell r="AY50">
            <v>0</v>
          </cell>
          <cell r="AZ50"/>
        </row>
        <row r="51">
          <cell r="B51"/>
          <cell r="C51"/>
          <cell r="D51"/>
          <cell r="E51"/>
          <cell r="F51"/>
          <cell r="G51"/>
          <cell r="H51"/>
          <cell r="U51"/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/>
          <cell r="AD51" t="str">
            <v>не фин.</v>
          </cell>
          <cell r="AF51"/>
          <cell r="AH51"/>
          <cell r="AU51"/>
          <cell r="AV51"/>
          <cell r="AW51"/>
          <cell r="AX51">
            <v>4</v>
          </cell>
          <cell r="AY51">
            <v>0</v>
          </cell>
          <cell r="AZ51"/>
        </row>
        <row r="52">
          <cell r="B52"/>
          <cell r="C52"/>
          <cell r="D52"/>
          <cell r="E52"/>
          <cell r="F52"/>
          <cell r="G52"/>
          <cell r="H52"/>
          <cell r="U52"/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/>
          <cell r="AD52" t="str">
            <v>не фин.</v>
          </cell>
          <cell r="AF52"/>
          <cell r="AH52"/>
          <cell r="AU52"/>
          <cell r="AV52"/>
          <cell r="AW52"/>
          <cell r="AX52">
            <v>4</v>
          </cell>
          <cell r="AY52">
            <v>0</v>
          </cell>
          <cell r="AZ52"/>
        </row>
        <row r="53">
          <cell r="B53"/>
          <cell r="C53"/>
          <cell r="D53"/>
          <cell r="E53"/>
          <cell r="F53"/>
          <cell r="G53"/>
          <cell r="H53"/>
          <cell r="U53"/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/>
          <cell r="AD53" t="str">
            <v>не фин.</v>
          </cell>
          <cell r="AF53"/>
          <cell r="AH53"/>
          <cell r="AU53"/>
          <cell r="AV53"/>
          <cell r="AW53"/>
          <cell r="AX53">
            <v>4</v>
          </cell>
          <cell r="AY53">
            <v>0</v>
          </cell>
          <cell r="AZ53"/>
        </row>
        <row r="54">
          <cell r="B54"/>
          <cell r="C54"/>
          <cell r="D54"/>
          <cell r="E54"/>
          <cell r="F54"/>
          <cell r="G54"/>
          <cell r="H54"/>
          <cell r="U54"/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/>
          <cell r="AD54" t="str">
            <v>не фин.</v>
          </cell>
          <cell r="AF54"/>
          <cell r="AH54"/>
          <cell r="AU54"/>
          <cell r="AV54"/>
          <cell r="AW54"/>
          <cell r="AX54">
            <v>4</v>
          </cell>
          <cell r="AY54">
            <v>0</v>
          </cell>
          <cell r="AZ54"/>
        </row>
        <row r="55">
          <cell r="B55"/>
          <cell r="C55"/>
          <cell r="D55"/>
          <cell r="E55"/>
          <cell r="F55"/>
          <cell r="G55"/>
          <cell r="H55"/>
          <cell r="U55"/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/>
          <cell r="AD55" t="str">
            <v>не фин.</v>
          </cell>
          <cell r="AF55"/>
          <cell r="AH55"/>
          <cell r="AU55"/>
          <cell r="AV55"/>
          <cell r="AW55"/>
          <cell r="AX55">
            <v>4</v>
          </cell>
          <cell r="AY55">
            <v>0</v>
          </cell>
          <cell r="AZ55"/>
        </row>
        <row r="56">
          <cell r="B56"/>
          <cell r="C56"/>
          <cell r="D56"/>
          <cell r="E56"/>
          <cell r="F56"/>
          <cell r="G56"/>
          <cell r="H56"/>
          <cell r="U56"/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/>
          <cell r="AD56" t="str">
            <v>не фин.</v>
          </cell>
          <cell r="AF56"/>
          <cell r="AH56"/>
          <cell r="AU56"/>
          <cell r="AV56"/>
          <cell r="AW56"/>
          <cell r="AX56">
            <v>4</v>
          </cell>
          <cell r="AY56">
            <v>0</v>
          </cell>
          <cell r="AZ56"/>
        </row>
        <row r="57">
          <cell r="B57"/>
          <cell r="C57"/>
          <cell r="D57"/>
          <cell r="E57"/>
          <cell r="F57"/>
          <cell r="G57"/>
          <cell r="H57"/>
          <cell r="U57"/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/>
          <cell r="AD57" t="str">
            <v>не фин.</v>
          </cell>
          <cell r="AF57"/>
          <cell r="AH57"/>
          <cell r="AU57"/>
          <cell r="AV57"/>
          <cell r="AW57"/>
          <cell r="AX57">
            <v>4</v>
          </cell>
          <cell r="AY57">
            <v>0</v>
          </cell>
          <cell r="AZ57"/>
        </row>
        <row r="58">
          <cell r="B58"/>
          <cell r="C58"/>
          <cell r="D58"/>
          <cell r="E58"/>
          <cell r="F58"/>
          <cell r="G58"/>
          <cell r="H58"/>
          <cell r="U58"/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/>
          <cell r="AD58" t="str">
            <v>не фин.</v>
          </cell>
          <cell r="AF58"/>
          <cell r="AH58"/>
          <cell r="AU58"/>
          <cell r="AV58"/>
          <cell r="AW58"/>
          <cell r="AX58">
            <v>4</v>
          </cell>
          <cell r="AY58">
            <v>0</v>
          </cell>
          <cell r="AZ58"/>
        </row>
        <row r="59">
          <cell r="B59"/>
          <cell r="C59"/>
          <cell r="D59"/>
          <cell r="E59"/>
          <cell r="F59"/>
          <cell r="G59"/>
          <cell r="H59"/>
          <cell r="U59"/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/>
          <cell r="AD59" t="str">
            <v>не фин.</v>
          </cell>
          <cell r="AF59"/>
          <cell r="AH59"/>
          <cell r="AU59"/>
          <cell r="AV59"/>
          <cell r="AW59"/>
          <cell r="AX59">
            <v>4</v>
          </cell>
          <cell r="AY59">
            <v>0</v>
          </cell>
          <cell r="AZ59"/>
        </row>
        <row r="60">
          <cell r="B60"/>
          <cell r="C60"/>
          <cell r="D60"/>
          <cell r="E60"/>
          <cell r="F60"/>
          <cell r="G60"/>
          <cell r="H60"/>
          <cell r="U60"/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/>
          <cell r="AD60" t="str">
            <v>не фин.</v>
          </cell>
          <cell r="AF60"/>
          <cell r="AH60"/>
          <cell r="AU60"/>
          <cell r="AV60"/>
          <cell r="AW60"/>
          <cell r="AX60">
            <v>4</v>
          </cell>
          <cell r="AY60">
            <v>0</v>
          </cell>
          <cell r="AZ60"/>
        </row>
        <row r="61">
          <cell r="B61"/>
          <cell r="C61"/>
          <cell r="D61"/>
          <cell r="E61"/>
          <cell r="F61"/>
          <cell r="G61"/>
          <cell r="H61"/>
          <cell r="U61"/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/>
          <cell r="AD61" t="str">
            <v>не фин.</v>
          </cell>
          <cell r="AF61"/>
          <cell r="AH61"/>
          <cell r="AU61"/>
          <cell r="AV61"/>
          <cell r="AW61"/>
          <cell r="AX61">
            <v>4</v>
          </cell>
          <cell r="AY61">
            <v>0</v>
          </cell>
          <cell r="AZ61"/>
        </row>
        <row r="62">
          <cell r="B62"/>
          <cell r="C62"/>
          <cell r="D62"/>
          <cell r="E62"/>
          <cell r="F62"/>
          <cell r="G62"/>
          <cell r="H62"/>
          <cell r="U62"/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/>
          <cell r="AD62" t="str">
            <v>не фин.</v>
          </cell>
          <cell r="AF62"/>
          <cell r="AH62"/>
          <cell r="AU62"/>
          <cell r="AV62"/>
          <cell r="AW62"/>
          <cell r="AX62">
            <v>4</v>
          </cell>
          <cell r="AY62">
            <v>0</v>
          </cell>
          <cell r="AZ62"/>
        </row>
        <row r="63">
          <cell r="B63"/>
          <cell r="C63"/>
          <cell r="D63"/>
          <cell r="E63"/>
          <cell r="F63"/>
          <cell r="G63"/>
          <cell r="H63"/>
          <cell r="U63"/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/>
          <cell r="AD63" t="str">
            <v>не фин.</v>
          </cell>
          <cell r="AF63"/>
          <cell r="AH63"/>
          <cell r="AU63"/>
          <cell r="AV63"/>
          <cell r="AW63"/>
          <cell r="AX63">
            <v>4</v>
          </cell>
          <cell r="AY63">
            <v>0</v>
          </cell>
          <cell r="AZ63"/>
        </row>
        <row r="64">
          <cell r="B64"/>
          <cell r="C64"/>
          <cell r="D64"/>
          <cell r="E64"/>
          <cell r="F64"/>
          <cell r="G64"/>
          <cell r="H64"/>
          <cell r="U64"/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/>
          <cell r="AD64" t="str">
            <v>не фин.</v>
          </cell>
          <cell r="AF64"/>
          <cell r="AH64"/>
          <cell r="AU64"/>
          <cell r="AV64"/>
          <cell r="AW64"/>
          <cell r="AX64">
            <v>4</v>
          </cell>
          <cell r="AY64">
            <v>0</v>
          </cell>
          <cell r="AZ64"/>
        </row>
        <row r="65">
          <cell r="B65"/>
          <cell r="C65"/>
          <cell r="D65"/>
          <cell r="E65"/>
          <cell r="F65"/>
          <cell r="G65"/>
          <cell r="H65"/>
          <cell r="U65"/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/>
          <cell r="AD65" t="str">
            <v>не фин.</v>
          </cell>
          <cell r="AF65"/>
          <cell r="AH65"/>
          <cell r="AU65"/>
          <cell r="AV65"/>
          <cell r="AW65"/>
          <cell r="AX65">
            <v>4</v>
          </cell>
          <cell r="AY65">
            <v>0</v>
          </cell>
          <cell r="AZ65"/>
        </row>
        <row r="66">
          <cell r="B66"/>
          <cell r="C66"/>
          <cell r="D66"/>
          <cell r="E66"/>
          <cell r="F66"/>
          <cell r="G66"/>
          <cell r="H66"/>
          <cell r="U66"/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/>
          <cell r="AD66" t="str">
            <v>не фин.</v>
          </cell>
          <cell r="AF66"/>
          <cell r="AH66"/>
          <cell r="AU66"/>
          <cell r="AV66"/>
          <cell r="AW66"/>
          <cell r="AX66">
            <v>4</v>
          </cell>
          <cell r="AY66">
            <v>0</v>
          </cell>
          <cell r="AZ66"/>
        </row>
        <row r="67">
          <cell r="B67"/>
          <cell r="C67"/>
          <cell r="D67"/>
          <cell r="E67"/>
          <cell r="F67"/>
          <cell r="G67"/>
          <cell r="H67"/>
          <cell r="U67"/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/>
          <cell r="AD67" t="str">
            <v>не фин.</v>
          </cell>
          <cell r="AF67"/>
          <cell r="AH67"/>
          <cell r="AU67"/>
          <cell r="AV67"/>
          <cell r="AW67"/>
          <cell r="AX67">
            <v>4</v>
          </cell>
          <cell r="AY67">
            <v>0</v>
          </cell>
          <cell r="AZ67"/>
        </row>
        <row r="68">
          <cell r="B68"/>
          <cell r="C68"/>
          <cell r="D68"/>
          <cell r="E68"/>
          <cell r="F68"/>
          <cell r="G68"/>
          <cell r="H68"/>
          <cell r="U68"/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/>
          <cell r="AD68" t="str">
            <v>не фин.</v>
          </cell>
          <cell r="AF68"/>
          <cell r="AH68"/>
          <cell r="AU68"/>
          <cell r="AV68"/>
          <cell r="AW68"/>
          <cell r="AX68">
            <v>4</v>
          </cell>
          <cell r="AY68">
            <v>0</v>
          </cell>
          <cell r="AZ68"/>
        </row>
        <row r="69">
          <cell r="B69"/>
          <cell r="C69"/>
          <cell r="D69"/>
          <cell r="E69"/>
          <cell r="F69"/>
          <cell r="G69"/>
          <cell r="H69"/>
          <cell r="U69"/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/>
          <cell r="AD69" t="str">
            <v>не фин.</v>
          </cell>
          <cell r="AF69"/>
          <cell r="AH69"/>
          <cell r="AU69"/>
          <cell r="AV69"/>
          <cell r="AW69"/>
          <cell r="AX69">
            <v>4</v>
          </cell>
          <cell r="AY69">
            <v>0</v>
          </cell>
          <cell r="AZ69"/>
        </row>
        <row r="70">
          <cell r="B70"/>
          <cell r="C70"/>
          <cell r="D70"/>
          <cell r="E70"/>
          <cell r="F70"/>
          <cell r="G70"/>
          <cell r="H70"/>
          <cell r="U70"/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/>
          <cell r="AD70" t="str">
            <v>не фин.</v>
          </cell>
          <cell r="AF70"/>
          <cell r="AH70"/>
          <cell r="AU70"/>
          <cell r="AV70"/>
          <cell r="AW70"/>
          <cell r="AX70">
            <v>4</v>
          </cell>
          <cell r="AY70">
            <v>0</v>
          </cell>
          <cell r="AZ70"/>
        </row>
        <row r="71">
          <cell r="B71"/>
          <cell r="C71"/>
          <cell r="D71"/>
          <cell r="E71"/>
          <cell r="F71"/>
          <cell r="G71"/>
          <cell r="H71"/>
          <cell r="U71"/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/>
          <cell r="AD71" t="str">
            <v>не фин.</v>
          </cell>
          <cell r="AF71"/>
          <cell r="AH71"/>
          <cell r="AU71"/>
          <cell r="AV71"/>
          <cell r="AW71"/>
          <cell r="AX71">
            <v>4</v>
          </cell>
          <cell r="AY71">
            <v>0</v>
          </cell>
          <cell r="AZ71"/>
        </row>
        <row r="72">
          <cell r="B72"/>
          <cell r="C72"/>
          <cell r="D72"/>
          <cell r="E72"/>
          <cell r="F72"/>
          <cell r="G72"/>
          <cell r="H72"/>
          <cell r="U72"/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/>
          <cell r="AD72" t="str">
            <v>не фин.</v>
          </cell>
          <cell r="AF72"/>
          <cell r="AH72"/>
          <cell r="AU72"/>
          <cell r="AV72"/>
          <cell r="AW72"/>
          <cell r="AX72">
            <v>4</v>
          </cell>
          <cell r="AY72">
            <v>0</v>
          </cell>
          <cell r="AZ72"/>
        </row>
        <row r="73">
          <cell r="B73"/>
          <cell r="C73"/>
          <cell r="D73"/>
          <cell r="E73"/>
          <cell r="F73"/>
          <cell r="G73"/>
          <cell r="H73"/>
          <cell r="U73"/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/>
          <cell r="AD73" t="str">
            <v>не фин.</v>
          </cell>
          <cell r="AF73"/>
          <cell r="AH73"/>
          <cell r="AU73"/>
          <cell r="AV73"/>
          <cell r="AW73"/>
          <cell r="AX73">
            <v>4</v>
          </cell>
          <cell r="AY73">
            <v>0</v>
          </cell>
          <cell r="AZ73"/>
        </row>
        <row r="74">
          <cell r="B74"/>
          <cell r="C74"/>
          <cell r="D74"/>
          <cell r="E74"/>
          <cell r="F74"/>
          <cell r="G74"/>
          <cell r="H74"/>
          <cell r="U74"/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/>
          <cell r="AD74" t="str">
            <v>не фин.</v>
          </cell>
          <cell r="AF74"/>
          <cell r="AH74"/>
          <cell r="AU74"/>
          <cell r="AV74"/>
          <cell r="AW74"/>
          <cell r="AX74">
            <v>4</v>
          </cell>
          <cell r="AY74">
            <v>0</v>
          </cell>
          <cell r="AZ74"/>
        </row>
        <row r="75">
          <cell r="B75"/>
          <cell r="C75"/>
          <cell r="D75"/>
          <cell r="E75"/>
          <cell r="F75"/>
          <cell r="G75"/>
          <cell r="H75"/>
          <cell r="U75"/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/>
          <cell r="AD75" t="str">
            <v>не фин.</v>
          </cell>
          <cell r="AF75"/>
          <cell r="AH75"/>
          <cell r="AU75"/>
          <cell r="AV75"/>
          <cell r="AW75"/>
          <cell r="AX75">
            <v>4</v>
          </cell>
          <cell r="AY75">
            <v>0</v>
          </cell>
          <cell r="AZ75"/>
        </row>
        <row r="76">
          <cell r="B76"/>
          <cell r="C76"/>
          <cell r="D76"/>
          <cell r="E76"/>
          <cell r="F76"/>
          <cell r="G76"/>
          <cell r="H76"/>
          <cell r="U76"/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/>
          <cell r="AD76" t="str">
            <v>не фин.</v>
          </cell>
          <cell r="AF76"/>
          <cell r="AH76"/>
          <cell r="AU76"/>
          <cell r="AV76"/>
          <cell r="AW76"/>
          <cell r="AX76">
            <v>4</v>
          </cell>
          <cell r="AY76">
            <v>0</v>
          </cell>
          <cell r="AZ76"/>
        </row>
        <row r="77">
          <cell r="B77"/>
          <cell r="C77"/>
          <cell r="D77"/>
          <cell r="E77"/>
          <cell r="F77"/>
          <cell r="G77"/>
          <cell r="H77"/>
          <cell r="U77"/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/>
          <cell r="AD77" t="str">
            <v>не фин.</v>
          </cell>
          <cell r="AF77"/>
          <cell r="AH77"/>
          <cell r="AU77"/>
          <cell r="AV77"/>
          <cell r="AW77"/>
          <cell r="AX77">
            <v>4</v>
          </cell>
          <cell r="AY77">
            <v>0</v>
          </cell>
          <cell r="AZ77"/>
        </row>
        <row r="78">
          <cell r="B78"/>
          <cell r="C78"/>
          <cell r="D78"/>
          <cell r="E78"/>
          <cell r="F78"/>
          <cell r="G78"/>
          <cell r="H78"/>
          <cell r="U78"/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/>
          <cell r="AD78" t="str">
            <v>не фин.</v>
          </cell>
          <cell r="AF78"/>
          <cell r="AH78"/>
          <cell r="AU78"/>
          <cell r="AV78"/>
          <cell r="AW78"/>
          <cell r="AX78">
            <v>4</v>
          </cell>
          <cell r="AY78">
            <v>0</v>
          </cell>
          <cell r="AZ78"/>
        </row>
        <row r="79">
          <cell r="B79"/>
          <cell r="C79"/>
          <cell r="D79"/>
          <cell r="E79"/>
          <cell r="F79"/>
          <cell r="G79"/>
          <cell r="H79"/>
          <cell r="U79"/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/>
          <cell r="AD79" t="str">
            <v>не фин.</v>
          </cell>
          <cell r="AF79"/>
          <cell r="AH79"/>
          <cell r="AU79"/>
          <cell r="AV79"/>
          <cell r="AW79"/>
          <cell r="AX79">
            <v>4</v>
          </cell>
          <cell r="AY79">
            <v>0</v>
          </cell>
          <cell r="AZ79"/>
        </row>
        <row r="80">
          <cell r="B80"/>
          <cell r="C80"/>
          <cell r="D80"/>
          <cell r="E80"/>
          <cell r="F80"/>
          <cell r="G80"/>
          <cell r="H80"/>
          <cell r="U80"/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/>
          <cell r="AD80" t="str">
            <v>не фин.</v>
          </cell>
          <cell r="AF80"/>
          <cell r="AH80"/>
          <cell r="AU80"/>
          <cell r="AV80"/>
          <cell r="AW80"/>
          <cell r="AX80">
            <v>4</v>
          </cell>
          <cell r="AY80">
            <v>0</v>
          </cell>
          <cell r="AZ80"/>
        </row>
        <row r="81">
          <cell r="B81"/>
          <cell r="C81"/>
          <cell r="D81"/>
          <cell r="E81"/>
          <cell r="F81"/>
          <cell r="G81"/>
          <cell r="H81"/>
          <cell r="U81"/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/>
          <cell r="AD81" t="str">
            <v>не фин.</v>
          </cell>
          <cell r="AF81"/>
          <cell r="AH81"/>
          <cell r="AU81"/>
          <cell r="AV81"/>
          <cell r="AW81"/>
          <cell r="AX81">
            <v>4</v>
          </cell>
          <cell r="AY81">
            <v>0</v>
          </cell>
          <cell r="AZ81"/>
        </row>
        <row r="82">
          <cell r="B82"/>
          <cell r="C82"/>
          <cell r="D82"/>
          <cell r="E82"/>
          <cell r="F82"/>
          <cell r="G82"/>
          <cell r="H82"/>
          <cell r="U82"/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/>
          <cell r="AD82" t="str">
            <v>не фин.</v>
          </cell>
          <cell r="AF82"/>
          <cell r="AH82"/>
          <cell r="AU82"/>
          <cell r="AV82"/>
          <cell r="AW82"/>
          <cell r="AX82">
            <v>4</v>
          </cell>
          <cell r="AY82">
            <v>0</v>
          </cell>
          <cell r="AZ82"/>
        </row>
        <row r="83">
          <cell r="B83"/>
          <cell r="C83"/>
          <cell r="D83"/>
          <cell r="E83"/>
          <cell r="F83"/>
          <cell r="G83"/>
          <cell r="H83"/>
          <cell r="U83"/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/>
          <cell r="AD83" t="str">
            <v>не фин.</v>
          </cell>
          <cell r="AF83"/>
          <cell r="AH83"/>
          <cell r="AU83"/>
          <cell r="AV83"/>
          <cell r="AW83"/>
          <cell r="AX83">
            <v>4</v>
          </cell>
          <cell r="AY83">
            <v>0</v>
          </cell>
          <cell r="AZ83"/>
        </row>
        <row r="84">
          <cell r="B84"/>
          <cell r="C84"/>
          <cell r="D84"/>
          <cell r="E84"/>
          <cell r="F84"/>
          <cell r="G84"/>
          <cell r="H84"/>
          <cell r="U84"/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/>
          <cell r="AD84" t="str">
            <v>не фин.</v>
          </cell>
          <cell r="AF84"/>
          <cell r="AH84"/>
          <cell r="AU84"/>
          <cell r="AV84"/>
          <cell r="AW84"/>
          <cell r="AX84">
            <v>4</v>
          </cell>
          <cell r="AY84">
            <v>0</v>
          </cell>
          <cell r="AZ84"/>
        </row>
        <row r="85">
          <cell r="B85"/>
          <cell r="C85"/>
          <cell r="D85"/>
          <cell r="E85"/>
          <cell r="F85"/>
          <cell r="G85"/>
          <cell r="H85"/>
          <cell r="U85"/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/>
          <cell r="AD85" t="str">
            <v>не фин.</v>
          </cell>
          <cell r="AF85"/>
          <cell r="AH85"/>
          <cell r="AU85"/>
          <cell r="AV85"/>
          <cell r="AW85"/>
          <cell r="AX85">
            <v>4</v>
          </cell>
          <cell r="AY85">
            <v>0</v>
          </cell>
          <cell r="AZ85"/>
        </row>
        <row r="86">
          <cell r="B86"/>
          <cell r="C86"/>
          <cell r="D86"/>
          <cell r="E86"/>
          <cell r="F86"/>
          <cell r="G86"/>
          <cell r="H86"/>
          <cell r="U86"/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/>
          <cell r="AD86" t="str">
            <v>не фин.</v>
          </cell>
          <cell r="AF86"/>
          <cell r="AH86"/>
          <cell r="AU86"/>
          <cell r="AV86"/>
          <cell r="AW86"/>
          <cell r="AX86">
            <v>4</v>
          </cell>
          <cell r="AY86">
            <v>0</v>
          </cell>
          <cell r="AZ86"/>
        </row>
        <row r="87">
          <cell r="B87"/>
          <cell r="C87"/>
          <cell r="D87"/>
          <cell r="E87"/>
          <cell r="F87"/>
          <cell r="G87"/>
          <cell r="H87"/>
          <cell r="U87"/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/>
          <cell r="AD87" t="str">
            <v>не фин.</v>
          </cell>
          <cell r="AF87"/>
          <cell r="AH87"/>
          <cell r="AU87"/>
          <cell r="AV87"/>
          <cell r="AW87"/>
          <cell r="AX87">
            <v>4</v>
          </cell>
          <cell r="AY87">
            <v>0</v>
          </cell>
          <cell r="AZ87"/>
        </row>
        <row r="88">
          <cell r="B88"/>
          <cell r="C88"/>
          <cell r="D88"/>
          <cell r="E88"/>
          <cell r="F88"/>
          <cell r="G88"/>
          <cell r="H88"/>
          <cell r="U88"/>
          <cell r="V88">
            <v>0</v>
          </cell>
          <cell r="W88">
            <v>0</v>
          </cell>
          <cell r="X88">
            <v>0</v>
          </cell>
          <cell r="Y88"/>
          <cell r="Z88"/>
          <cell r="AA88"/>
          <cell r="AB88">
            <v>0</v>
          </cell>
          <cell r="AC88"/>
          <cell r="AD88" t="str">
            <v>не фин.</v>
          </cell>
          <cell r="AF88"/>
          <cell r="AH88"/>
          <cell r="AU88"/>
          <cell r="AV88"/>
          <cell r="AW88"/>
          <cell r="AX88">
            <v>4</v>
          </cell>
          <cell r="AY88">
            <v>0</v>
          </cell>
          <cell r="AZ88"/>
        </row>
        <row r="89">
          <cell r="B89"/>
          <cell r="C89"/>
          <cell r="D89"/>
          <cell r="E89"/>
          <cell r="F89"/>
          <cell r="G89"/>
          <cell r="H89"/>
          <cell r="U89"/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/>
          <cell r="AD89" t="str">
            <v>не фин.</v>
          </cell>
          <cell r="AF89"/>
          <cell r="AH89"/>
          <cell r="AU89"/>
          <cell r="AV89"/>
          <cell r="AW89"/>
          <cell r="AX89">
            <v>4</v>
          </cell>
          <cell r="AY89">
            <v>0</v>
          </cell>
          <cell r="AZ89"/>
        </row>
        <row r="90">
          <cell r="B90"/>
          <cell r="C90"/>
          <cell r="D90"/>
          <cell r="E90"/>
          <cell r="F90"/>
          <cell r="G90"/>
          <cell r="H90"/>
          <cell r="U90"/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/>
          <cell r="AD90" t="str">
            <v>не фин.</v>
          </cell>
          <cell r="AF90"/>
          <cell r="AH90"/>
          <cell r="AU90"/>
          <cell r="AV90"/>
          <cell r="AW90"/>
          <cell r="AX90">
            <v>4</v>
          </cell>
          <cell r="AY90">
            <v>0</v>
          </cell>
          <cell r="AZ90"/>
        </row>
        <row r="91">
          <cell r="B91"/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фин.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B92"/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фин.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B93"/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фин.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B94"/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фин.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B95"/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фин.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B96"/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фин.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B97"/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фин.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B98"/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фин.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B99"/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фин.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B100"/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фин.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B101"/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фин.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B102"/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фин.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B103"/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фин.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B104"/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фин.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B105"/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фин.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B106"/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фин.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B107"/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фин.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B108"/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фин.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B109"/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фин.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B110"/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фин.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B111"/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фин.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B112"/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фин.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B113"/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фин.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B114"/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фин.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B115"/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0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фин.</v>
          </cell>
          <cell r="AF115"/>
          <cell r="AH115"/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B116"/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фин.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B117"/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фин.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B118"/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фин.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B119"/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фин.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B120"/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фин.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B121"/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фин.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B122"/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фин.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B123"/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фин.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B124"/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фин.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B125"/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фин.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B126"/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фин.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B127"/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фин.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B128"/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фин.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B129"/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фин.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B130"/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фин.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B131"/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фин.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B132"/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фин.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B133"/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фин.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B134"/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фин.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B135"/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фин.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B136"/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фин.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B137"/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фин.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B138"/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фин.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B139"/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фин.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B140"/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фин.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B141"/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фин.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B142"/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фин.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B143"/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фин.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B144"/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фин.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B145"/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фин.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B146"/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фин.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B147"/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фин.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B148"/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фин.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B149"/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фин.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B150"/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фин.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B151"/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фин.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B152"/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фин.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B153"/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фин.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B154"/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фин.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B155"/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фин.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B156"/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фин.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B157"/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фин.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B158"/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фин.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B159"/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фин.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B160"/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фин.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B161"/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фин.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B162"/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фин.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B163"/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фин.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B164"/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фин.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B165"/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фин.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B166"/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фин.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B167"/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фин.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B168"/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фин.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B169"/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фин.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B170"/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фин.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B171"/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фин.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B172"/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фин.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B173"/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фин.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B174"/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фин.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B175"/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фин.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B176"/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фин.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B177"/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фин.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B178"/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фин.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B179"/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фин.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B180"/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фин.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B181"/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фин.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B182"/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фин.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B183"/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фин.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B184"/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фин.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B185"/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фин.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B186"/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фин.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B187"/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фин.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B188"/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фин.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B189"/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фин.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B190"/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фин.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B191"/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фин.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B192"/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фин.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B193"/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фин.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B194"/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фин.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B195"/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фин.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B196"/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фин.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B197"/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фин.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B198"/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фин.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B199"/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фин.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B200"/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фин.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B201"/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фин.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B202"/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фин.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B203"/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фин.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B204"/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фин.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B205"/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фин.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B206"/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фин.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B207"/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фин.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B208"/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фин.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B209"/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фин.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B210"/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фин.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B211"/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фин.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B212"/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фин.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B213"/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фин.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B214"/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фин.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B215"/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фин.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B216"/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фин.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B217"/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фин.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B218"/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фин.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B219"/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фин.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B220"/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фин.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B221"/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фин.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B222"/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фин.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B223"/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фин.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B224"/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фин.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B225"/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фин.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B226"/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фин.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B227"/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фин.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B228"/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фин.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B229"/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фин.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B230"/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фин.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B231"/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фин.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B232"/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фин.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B233"/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фин.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B234"/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фин.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B235"/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фин.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B236"/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фин.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B237"/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фин.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B238"/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фин.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B239"/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фин.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B240"/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фин.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B241"/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фин.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B242"/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фин.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B243"/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фин.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B244"/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фин.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B245"/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фин.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B246"/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фин.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B247"/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фин.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B248"/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фин.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B249"/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фин.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B250"/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фин.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B251"/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фин.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B252"/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фин.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B253"/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фин.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B254"/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фин.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B255"/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фин.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B256"/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фин.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B257"/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фин.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B258"/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фин.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B259"/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фин.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B260"/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фин.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B261"/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фин.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B262"/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фин.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B263"/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фин.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B264"/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фин.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B265"/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фин.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B266"/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фин.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B267"/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фин.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B268"/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фин.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B269"/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фин.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B270"/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фин.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B271"/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фин.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B272"/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фин.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B273"/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фин.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B274"/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фин.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B275"/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фин.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B276"/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фин.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B277"/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фин.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B278"/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фин.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B279"/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фин.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B280"/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фин.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B281"/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фин.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B282"/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фин.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B283"/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фин.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B284"/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фин.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B285"/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фин.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B286"/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фин.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B287"/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фин.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B288"/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фин.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B289"/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фин.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B290"/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фин.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B291"/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фин.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B292"/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фин.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B293"/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фин.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B294"/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фин.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B295"/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фин.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B296"/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фин.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B297"/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фин.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B298"/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фин.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B299"/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фин.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B300"/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фин.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B301"/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фин.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B302"/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фин.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B303"/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фин.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B304"/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фин.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B305"/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фин.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B306"/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фин.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B307"/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фин.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B308"/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фин.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B309"/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фин.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B310"/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фин.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B311"/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фин.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B312"/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фин.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B313"/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фин.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B314"/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фин.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B315"/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фин.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B316"/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фин.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B317"/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фин.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B318"/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фин.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B319"/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фин.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B320"/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фин.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B321"/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фин.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B322"/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фин.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B323"/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фин.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B324"/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фин.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B325"/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фин.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B326"/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фин.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B327"/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фин.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B328"/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фин.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B329"/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фин.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B330"/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фин.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B331"/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фин.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B332"/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фин.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B333"/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фин.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B334"/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фин.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B335"/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фин.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B336"/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фин.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B337"/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фин.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B338"/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фин.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B339"/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фин.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B340"/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фин.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B341"/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фин.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B342"/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фин.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B343"/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фин.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B344"/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фин.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B345"/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фин.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B346"/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фин.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B347"/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фин.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B348"/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фин.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B349"/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фин.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B350"/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фин.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B351"/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фин.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B352"/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фин.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B353"/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фин.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B354"/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фин.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B355"/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фин.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B356"/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фин.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B357"/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фин.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B358"/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фин.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B359"/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фин.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B360"/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фин.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B361"/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фин.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B362"/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фин.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B363"/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фин.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B364"/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фин.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B365"/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фин.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B366"/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фин.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B367"/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фин.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B368"/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фин.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B369"/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фин.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B370"/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фин.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B371"/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фин.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B372"/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фин.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B373"/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фин.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B374"/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фин.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B375"/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фин.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B376"/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фин.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B377"/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фин.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B378"/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B379"/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фин.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B380"/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фин.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B381"/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фин.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B382"/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фин.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B383"/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фин.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B384"/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фин.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B385"/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фин.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B386"/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фин.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B387"/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фин.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B388"/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фин.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B389"/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фин.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B390"/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фин.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B391"/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фин.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B392"/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фин.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B393"/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фин.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B394"/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фин.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B395"/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фин.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B396"/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фин.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B397"/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фин.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B398"/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фин.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B399"/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фин.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B400"/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фин.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B401"/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фин.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B402"/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фин.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B403"/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фин.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B404"/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фин.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B405"/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фин.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B406"/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фин.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B407"/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фин.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B408"/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фин.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B409"/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фин.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B410"/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фин.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B411"/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фин.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B412"/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фин.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B413"/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фин.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B414"/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фин.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B415"/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фин.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B416"/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фин.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B417"/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фин.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B418"/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фин.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B419"/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фин.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B420"/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фин.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B421"/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фин.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B422"/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фин.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B423"/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фин.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B424"/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фин.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B425"/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фин.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B426"/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фин.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B427"/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фин.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B428"/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фин.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B429"/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фин.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B430"/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фин.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B431"/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фин.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B432"/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фин.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B433"/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фин.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B434"/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фин.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B435"/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фин.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B436"/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фин.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B437"/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фин.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B438"/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фин.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B439"/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фин.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B440"/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фин.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B441"/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фин.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B442"/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фин.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B443"/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фин.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B444"/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фин.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B445"/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фин.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B446"/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фин.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B447"/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фин.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B448"/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фин.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B449"/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фин.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B450"/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фин.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B451"/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фин.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B452"/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фин.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B453"/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фин.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B454"/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фин.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B455"/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фин.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B456"/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фин.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B457"/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фин.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B458"/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фин.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B459"/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фин.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B460"/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фин.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B461"/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фин.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B462"/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фин.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B463"/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фин.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B464"/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фин.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B465"/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фин.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B466"/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фин.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B467"/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фин.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B468"/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фин.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B469"/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фин.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B470"/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фин.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B471"/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фин.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B472"/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фин.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B473"/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фин.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B474"/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фин.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B475"/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фин.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B476"/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фин.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B477"/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фин.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B478"/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фин.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B479"/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фин.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B480"/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фин.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B481"/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фин.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B482"/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фин.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B483"/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фин.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B484"/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фин.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B485"/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фин.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B486"/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фин.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B487"/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фин.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B488"/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фин.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B489"/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фин.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B490"/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фин.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B491"/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фин.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B492"/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фин.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B493"/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фин.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B494"/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фин.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B495"/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фин.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B496"/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фин.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B497"/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фин.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B498"/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фин.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B499"/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фин.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B500"/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фин.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B501"/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фин.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B502"/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фин.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B503"/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фин.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B504"/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фин.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B505"/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фин.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B506"/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фин.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B507"/>
          <cell r="C507"/>
          <cell r="D507"/>
          <cell r="E507"/>
          <cell r="F507"/>
          <cell r="G507"/>
          <cell r="H507"/>
          <cell r="U507"/>
          <cell r="V507">
            <v>0</v>
          </cell>
          <cell r="W507">
            <v>0</v>
          </cell>
          <cell r="X507">
            <v>0</v>
          </cell>
          <cell r="Y507"/>
          <cell r="Z507"/>
          <cell r="AA507"/>
          <cell r="AB507">
            <v>0</v>
          </cell>
          <cell r="AC507"/>
          <cell r="AD507" t="str">
            <v>не фин.</v>
          </cell>
          <cell r="AF507"/>
          <cell r="AH507"/>
          <cell r="AU507"/>
          <cell r="AV507"/>
          <cell r="AW507"/>
          <cell r="AX507">
            <v>4</v>
          </cell>
          <cell r="AY507">
            <v>0</v>
          </cell>
          <cell r="AZ507"/>
        </row>
        <row r="508">
          <cell r="B508"/>
          <cell r="C508"/>
          <cell r="D508"/>
          <cell r="E508"/>
          <cell r="F508"/>
          <cell r="G508"/>
          <cell r="H508"/>
          <cell r="U508"/>
          <cell r="V508">
            <v>0</v>
          </cell>
          <cell r="W508">
            <v>0</v>
          </cell>
          <cell r="X508">
            <v>0</v>
          </cell>
          <cell r="Y508"/>
          <cell r="Z508"/>
          <cell r="AA508"/>
          <cell r="AB508">
            <v>0</v>
          </cell>
          <cell r="AC508"/>
          <cell r="AD508" t="str">
            <v>не фин.</v>
          </cell>
          <cell r="AF508"/>
          <cell r="AH508"/>
          <cell r="AU508"/>
          <cell r="AV508"/>
          <cell r="AW508"/>
          <cell r="AX508">
            <v>4</v>
          </cell>
          <cell r="AY508">
            <v>0</v>
          </cell>
          <cell r="AZ508"/>
        </row>
        <row r="509">
          <cell r="B509"/>
          <cell r="C509"/>
          <cell r="D509"/>
          <cell r="E509"/>
          <cell r="F509"/>
          <cell r="G509"/>
          <cell r="H509"/>
          <cell r="U509"/>
          <cell r="V509">
            <v>0</v>
          </cell>
          <cell r="W509">
            <v>0</v>
          </cell>
          <cell r="X509">
            <v>0</v>
          </cell>
          <cell r="Y509"/>
          <cell r="Z509"/>
          <cell r="AA509"/>
          <cell r="AB509">
            <v>0</v>
          </cell>
          <cell r="AC509"/>
          <cell r="AD509" t="str">
            <v>не фин.</v>
          </cell>
          <cell r="AF509"/>
          <cell r="AH509"/>
          <cell r="AU509"/>
          <cell r="AV509"/>
          <cell r="AW509"/>
          <cell r="AX509">
            <v>4</v>
          </cell>
          <cell r="AY509">
            <v>0</v>
          </cell>
          <cell r="AZ509"/>
        </row>
        <row r="510">
          <cell r="B510"/>
          <cell r="C510"/>
          <cell r="D510"/>
          <cell r="E510"/>
          <cell r="F510"/>
          <cell r="G510"/>
          <cell r="H510"/>
          <cell r="U510"/>
          <cell r="V510">
            <v>0</v>
          </cell>
          <cell r="W510">
            <v>0</v>
          </cell>
          <cell r="X510">
            <v>0</v>
          </cell>
          <cell r="Y510"/>
          <cell r="Z510"/>
          <cell r="AA510"/>
          <cell r="AB510">
            <v>0</v>
          </cell>
          <cell r="AC510"/>
          <cell r="AD510" t="str">
            <v>не фин.</v>
          </cell>
          <cell r="AF510"/>
          <cell r="AH510"/>
          <cell r="AU510"/>
          <cell r="AV510"/>
          <cell r="AW510"/>
          <cell r="AX510">
            <v>4</v>
          </cell>
          <cell r="AY510">
            <v>0</v>
          </cell>
          <cell r="AZ510"/>
        </row>
        <row r="511">
          <cell r="B511"/>
          <cell r="C511"/>
          <cell r="D511"/>
          <cell r="E511"/>
          <cell r="F511"/>
          <cell r="G511"/>
          <cell r="H511"/>
          <cell r="U511"/>
          <cell r="V511">
            <v>0</v>
          </cell>
          <cell r="W511">
            <v>0</v>
          </cell>
          <cell r="X511">
            <v>0</v>
          </cell>
          <cell r="Y511"/>
          <cell r="Z511"/>
          <cell r="AA511"/>
          <cell r="AB511">
            <v>0</v>
          </cell>
          <cell r="AC511"/>
          <cell r="AD511" t="str">
            <v>не фин.</v>
          </cell>
          <cell r="AF511"/>
          <cell r="AH511"/>
          <cell r="AU511"/>
          <cell r="AV511"/>
          <cell r="AW511"/>
          <cell r="AX511">
            <v>4</v>
          </cell>
          <cell r="AY511">
            <v>0</v>
          </cell>
          <cell r="AZ511"/>
        </row>
        <row r="512">
          <cell r="B512"/>
          <cell r="C512"/>
          <cell r="D512"/>
          <cell r="E512"/>
          <cell r="F512"/>
          <cell r="G512"/>
          <cell r="H512"/>
          <cell r="U512"/>
          <cell r="V512">
            <v>0</v>
          </cell>
          <cell r="W512">
            <v>0</v>
          </cell>
          <cell r="X512">
            <v>0</v>
          </cell>
          <cell r="Y512"/>
          <cell r="Z512"/>
          <cell r="AA512"/>
          <cell r="AB512">
            <v>0</v>
          </cell>
          <cell r="AC512"/>
          <cell r="AD512" t="str">
            <v>не фин.</v>
          </cell>
          <cell r="AF512"/>
          <cell r="AH512"/>
          <cell r="AU512"/>
          <cell r="AV512"/>
          <cell r="AW512"/>
          <cell r="AX512">
            <v>4</v>
          </cell>
          <cell r="AY512">
            <v>0</v>
          </cell>
          <cell r="AZ512"/>
        </row>
        <row r="513">
          <cell r="B513"/>
          <cell r="C513"/>
          <cell r="D513"/>
          <cell r="E513"/>
          <cell r="F513"/>
          <cell r="G513"/>
          <cell r="H513"/>
          <cell r="U513"/>
          <cell r="V513">
            <v>0</v>
          </cell>
          <cell r="W513">
            <v>0</v>
          </cell>
          <cell r="X513">
            <v>0</v>
          </cell>
          <cell r="Y513"/>
          <cell r="Z513"/>
          <cell r="AA513"/>
          <cell r="AB513">
            <v>0</v>
          </cell>
          <cell r="AC513"/>
          <cell r="AD513" t="str">
            <v>не фин.</v>
          </cell>
          <cell r="AF513"/>
          <cell r="AH513"/>
          <cell r="AU513"/>
          <cell r="AV513"/>
          <cell r="AW513"/>
          <cell r="AX513">
            <v>4</v>
          </cell>
          <cell r="AY513">
            <v>0</v>
          </cell>
          <cell r="AZ513"/>
        </row>
        <row r="514">
          <cell r="B514"/>
          <cell r="C514"/>
          <cell r="D514"/>
          <cell r="E514"/>
          <cell r="F514"/>
          <cell r="G514"/>
          <cell r="H514"/>
          <cell r="U514"/>
          <cell r="V514">
            <v>0</v>
          </cell>
          <cell r="W514">
            <v>0</v>
          </cell>
          <cell r="X514">
            <v>0</v>
          </cell>
          <cell r="Y514"/>
          <cell r="Z514"/>
          <cell r="AA514"/>
          <cell r="AB514">
            <v>0</v>
          </cell>
          <cell r="AC514"/>
          <cell r="AD514" t="str">
            <v>не фин.</v>
          </cell>
          <cell r="AF514"/>
          <cell r="AH514"/>
          <cell r="AU514"/>
          <cell r="AV514"/>
          <cell r="AW514"/>
          <cell r="AX514">
            <v>4</v>
          </cell>
          <cell r="AY514">
            <v>0</v>
          </cell>
          <cell r="AZ514"/>
        </row>
        <row r="515">
          <cell r="B515"/>
          <cell r="C515"/>
          <cell r="D515"/>
          <cell r="E515"/>
          <cell r="F515"/>
          <cell r="G515"/>
          <cell r="H515"/>
          <cell r="U515"/>
          <cell r="V515">
            <v>0</v>
          </cell>
          <cell r="W515">
            <v>0</v>
          </cell>
          <cell r="X515">
            <v>0</v>
          </cell>
          <cell r="Y515"/>
          <cell r="Z515"/>
          <cell r="AA515"/>
          <cell r="AB515">
            <v>0</v>
          </cell>
          <cell r="AC515"/>
          <cell r="AD515" t="str">
            <v>не фин.</v>
          </cell>
          <cell r="AF515"/>
          <cell r="AH515"/>
          <cell r="AU515"/>
          <cell r="AV515"/>
          <cell r="AW515"/>
          <cell r="AX515">
            <v>4</v>
          </cell>
          <cell r="AY515">
            <v>0</v>
          </cell>
          <cell r="AZ515"/>
        </row>
        <row r="516">
          <cell r="B516"/>
          <cell r="C516"/>
          <cell r="D516"/>
          <cell r="E516"/>
          <cell r="F516"/>
          <cell r="G516"/>
          <cell r="H516"/>
          <cell r="U516"/>
          <cell r="V516">
            <v>0</v>
          </cell>
          <cell r="W516">
            <v>0</v>
          </cell>
          <cell r="X516">
            <v>0</v>
          </cell>
          <cell r="Y516"/>
          <cell r="Z516"/>
          <cell r="AA516"/>
          <cell r="AB516">
            <v>0</v>
          </cell>
          <cell r="AC516"/>
          <cell r="AD516" t="str">
            <v>не фин.</v>
          </cell>
          <cell r="AF516"/>
          <cell r="AH516"/>
          <cell r="AU516"/>
          <cell r="AV516"/>
          <cell r="AW516"/>
          <cell r="AX516">
            <v>4</v>
          </cell>
          <cell r="AY516">
            <v>0</v>
          </cell>
          <cell r="AZ516"/>
        </row>
        <row r="517">
          <cell r="B517"/>
          <cell r="C517"/>
          <cell r="D517"/>
          <cell r="E517"/>
          <cell r="F517"/>
          <cell r="G517"/>
          <cell r="H517"/>
          <cell r="U517"/>
          <cell r="V517">
            <v>0</v>
          </cell>
          <cell r="W517">
            <v>0</v>
          </cell>
          <cell r="X517">
            <v>0</v>
          </cell>
          <cell r="Y517"/>
          <cell r="Z517"/>
          <cell r="AA517"/>
          <cell r="AB517">
            <v>0</v>
          </cell>
          <cell r="AC517"/>
          <cell r="AD517" t="str">
            <v>не фин.</v>
          </cell>
          <cell r="AF517"/>
          <cell r="AH517"/>
          <cell r="AU517"/>
          <cell r="AV517"/>
          <cell r="AW517"/>
          <cell r="AX517">
            <v>4</v>
          </cell>
          <cell r="AY517">
            <v>0</v>
          </cell>
          <cell r="AZ517"/>
        </row>
        <row r="518">
          <cell r="B518"/>
          <cell r="C518"/>
          <cell r="D518"/>
          <cell r="E518"/>
          <cell r="F518"/>
          <cell r="G518"/>
          <cell r="H518"/>
          <cell r="U518"/>
          <cell r="V518">
            <v>0</v>
          </cell>
          <cell r="W518">
            <v>0</v>
          </cell>
          <cell r="X518">
            <v>0</v>
          </cell>
          <cell r="Y518"/>
          <cell r="Z518"/>
          <cell r="AA518"/>
          <cell r="AB518">
            <v>0</v>
          </cell>
          <cell r="AC518"/>
          <cell r="AD518" t="str">
            <v>не фин.</v>
          </cell>
          <cell r="AF518"/>
          <cell r="AH518"/>
          <cell r="AU518"/>
          <cell r="AV518"/>
          <cell r="AW518"/>
          <cell r="AX518">
            <v>4</v>
          </cell>
          <cell r="AY518">
            <v>0</v>
          </cell>
          <cell r="AZ518"/>
        </row>
        <row r="519">
          <cell r="B519"/>
          <cell r="C519"/>
          <cell r="D519"/>
          <cell r="E519"/>
          <cell r="F519"/>
          <cell r="G519"/>
          <cell r="H519"/>
          <cell r="U519"/>
          <cell r="V519">
            <v>0</v>
          </cell>
          <cell r="W519">
            <v>0</v>
          </cell>
          <cell r="X519">
            <v>0</v>
          </cell>
          <cell r="Y519"/>
          <cell r="Z519"/>
          <cell r="AA519"/>
          <cell r="AB519">
            <v>0</v>
          </cell>
          <cell r="AC519"/>
          <cell r="AD519" t="str">
            <v>не фин.</v>
          </cell>
          <cell r="AF519"/>
          <cell r="AH519"/>
          <cell r="AU519"/>
          <cell r="AV519"/>
          <cell r="AW519"/>
          <cell r="AX519">
            <v>4</v>
          </cell>
          <cell r="AY519">
            <v>0</v>
          </cell>
          <cell r="AZ519"/>
        </row>
        <row r="520">
          <cell r="B520"/>
          <cell r="C520"/>
          <cell r="D520"/>
          <cell r="E520"/>
          <cell r="F520"/>
          <cell r="G520"/>
          <cell r="H520"/>
          <cell r="U520"/>
          <cell r="V520">
            <v>0</v>
          </cell>
          <cell r="W520">
            <v>0</v>
          </cell>
          <cell r="X520">
            <v>0</v>
          </cell>
          <cell r="Y520"/>
          <cell r="Z520"/>
          <cell r="AA520"/>
          <cell r="AB520">
            <v>0</v>
          </cell>
          <cell r="AC520"/>
          <cell r="AD520" t="str">
            <v>не фин.</v>
          </cell>
          <cell r="AF520"/>
          <cell r="AH520"/>
          <cell r="AU520"/>
          <cell r="AV520"/>
          <cell r="AW520"/>
          <cell r="AX520">
            <v>4</v>
          </cell>
          <cell r="AY520">
            <v>0</v>
          </cell>
          <cell r="AZ520"/>
        </row>
        <row r="521">
          <cell r="B521"/>
          <cell r="C521"/>
          <cell r="D521"/>
          <cell r="E521"/>
          <cell r="F521"/>
          <cell r="G521"/>
          <cell r="H521"/>
          <cell r="U521"/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>
            <v>0</v>
          </cell>
          <cell r="AC521"/>
          <cell r="AD521" t="str">
            <v>не фин.</v>
          </cell>
          <cell r="AF521"/>
          <cell r="AH521"/>
          <cell r="AU521"/>
          <cell r="AV521"/>
          <cell r="AW521"/>
          <cell r="AX521">
            <v>4</v>
          </cell>
          <cell r="AY521">
            <v>0</v>
          </cell>
          <cell r="AZ521"/>
        </row>
        <row r="522">
          <cell r="B522"/>
          <cell r="C522"/>
          <cell r="D522"/>
          <cell r="E522"/>
          <cell r="F522"/>
          <cell r="G522"/>
          <cell r="H522"/>
          <cell r="U522"/>
          <cell r="V522">
            <v>0</v>
          </cell>
          <cell r="W522">
            <v>0</v>
          </cell>
          <cell r="X522">
            <v>0</v>
          </cell>
          <cell r="Y522"/>
          <cell r="Z522"/>
          <cell r="AA522"/>
          <cell r="AB522">
            <v>0</v>
          </cell>
          <cell r="AC522"/>
          <cell r="AD522" t="str">
            <v>не фин.</v>
          </cell>
          <cell r="AF522"/>
          <cell r="AH522"/>
          <cell r="AU522"/>
          <cell r="AV522"/>
          <cell r="AW522"/>
          <cell r="AX522">
            <v>4</v>
          </cell>
          <cell r="AY522">
            <v>0</v>
          </cell>
          <cell r="AZ522"/>
        </row>
        <row r="523">
          <cell r="B523"/>
          <cell r="C523"/>
          <cell r="D523"/>
          <cell r="E523"/>
          <cell r="F523"/>
          <cell r="G523"/>
          <cell r="H523"/>
          <cell r="U523"/>
          <cell r="V523">
            <v>0</v>
          </cell>
          <cell r="W523">
            <v>0</v>
          </cell>
          <cell r="X523">
            <v>0</v>
          </cell>
          <cell r="Y523"/>
          <cell r="Z523"/>
          <cell r="AA523"/>
          <cell r="AB523">
            <v>0</v>
          </cell>
          <cell r="AC523"/>
          <cell r="AD523" t="str">
            <v>не фин.</v>
          </cell>
          <cell r="AF523"/>
          <cell r="AH523"/>
          <cell r="AU523"/>
          <cell r="AV523"/>
          <cell r="AW523"/>
          <cell r="AX523">
            <v>4</v>
          </cell>
          <cell r="AY523">
            <v>0</v>
          </cell>
          <cell r="AZ523"/>
        </row>
        <row r="524">
          <cell r="B524"/>
          <cell r="C524"/>
          <cell r="D524"/>
          <cell r="E524"/>
          <cell r="F524"/>
          <cell r="G524"/>
          <cell r="H524"/>
          <cell r="U524"/>
          <cell r="V524">
            <v>0</v>
          </cell>
          <cell r="W524">
            <v>0</v>
          </cell>
          <cell r="X524">
            <v>0</v>
          </cell>
          <cell r="Y524"/>
          <cell r="Z524"/>
          <cell r="AA524"/>
          <cell r="AB524">
            <v>0</v>
          </cell>
          <cell r="AC524"/>
          <cell r="AD524" t="str">
            <v>не фин.</v>
          </cell>
          <cell r="AF524"/>
          <cell r="AH524"/>
          <cell r="AU524"/>
          <cell r="AV524"/>
          <cell r="AW524"/>
          <cell r="AX524">
            <v>4</v>
          </cell>
          <cell r="AY524">
            <v>0</v>
          </cell>
          <cell r="AZ524"/>
        </row>
        <row r="525">
          <cell r="B525"/>
          <cell r="C525"/>
          <cell r="D525"/>
          <cell r="E525"/>
          <cell r="F525"/>
          <cell r="G525"/>
          <cell r="H525"/>
          <cell r="U525"/>
          <cell r="V525">
            <v>0</v>
          </cell>
          <cell r="W525">
            <v>0</v>
          </cell>
          <cell r="X525">
            <v>0</v>
          </cell>
          <cell r="Y525"/>
          <cell r="Z525"/>
          <cell r="AA525"/>
          <cell r="AB525">
            <v>0</v>
          </cell>
          <cell r="AC525"/>
          <cell r="AD525" t="str">
            <v>не фин.</v>
          </cell>
          <cell r="AF525"/>
          <cell r="AH525"/>
          <cell r="AU525"/>
          <cell r="AV525"/>
          <cell r="AW525"/>
          <cell r="AX525">
            <v>4</v>
          </cell>
          <cell r="AY525">
            <v>0</v>
          </cell>
          <cell r="AZ525"/>
        </row>
        <row r="526">
          <cell r="B526"/>
          <cell r="C526"/>
          <cell r="D526"/>
          <cell r="E526"/>
          <cell r="F526"/>
          <cell r="G526"/>
          <cell r="H526"/>
          <cell r="U526"/>
          <cell r="V526">
            <v>0</v>
          </cell>
          <cell r="W526">
            <v>0</v>
          </cell>
          <cell r="X526">
            <v>0</v>
          </cell>
          <cell r="Y526"/>
          <cell r="Z526"/>
          <cell r="AA526"/>
          <cell r="AB526">
            <v>0</v>
          </cell>
          <cell r="AC526"/>
          <cell r="AD526" t="str">
            <v>не фин.</v>
          </cell>
          <cell r="AF526"/>
          <cell r="AH526"/>
          <cell r="AU526"/>
          <cell r="AV526"/>
          <cell r="AW526"/>
          <cell r="AX526">
            <v>4</v>
          </cell>
          <cell r="AY526">
            <v>0</v>
          </cell>
          <cell r="AZ526"/>
        </row>
        <row r="527">
          <cell r="B527"/>
          <cell r="C527"/>
          <cell r="D527"/>
          <cell r="E527"/>
          <cell r="F527"/>
          <cell r="G527"/>
          <cell r="H527"/>
          <cell r="U527"/>
          <cell r="V527">
            <v>0</v>
          </cell>
          <cell r="W527">
            <v>0</v>
          </cell>
          <cell r="X527">
            <v>0</v>
          </cell>
          <cell r="Y527"/>
          <cell r="Z527"/>
          <cell r="AA527"/>
          <cell r="AB527">
            <v>0</v>
          </cell>
          <cell r="AC527"/>
          <cell r="AD527" t="str">
            <v>не фин.</v>
          </cell>
          <cell r="AF527"/>
          <cell r="AH527"/>
          <cell r="AU527"/>
          <cell r="AV527"/>
          <cell r="AW527"/>
          <cell r="AX527">
            <v>4</v>
          </cell>
          <cell r="AY527">
            <v>0</v>
          </cell>
          <cell r="AZ527"/>
        </row>
        <row r="528">
          <cell r="B528"/>
          <cell r="C528"/>
          <cell r="D528"/>
          <cell r="E528"/>
          <cell r="F528"/>
          <cell r="G528"/>
          <cell r="H528"/>
          <cell r="U528"/>
          <cell r="V528">
            <v>0</v>
          </cell>
          <cell r="W528">
            <v>0</v>
          </cell>
          <cell r="X528">
            <v>0</v>
          </cell>
          <cell r="Y528"/>
          <cell r="Z528"/>
          <cell r="AA528"/>
          <cell r="AB528">
            <v>0</v>
          </cell>
          <cell r="AC528"/>
          <cell r="AD528" t="str">
            <v>не фин.</v>
          </cell>
          <cell r="AF528"/>
          <cell r="AH528"/>
          <cell r="AU528"/>
          <cell r="AV528"/>
          <cell r="AW528"/>
          <cell r="AX528">
            <v>4</v>
          </cell>
          <cell r="AY528">
            <v>0</v>
          </cell>
          <cell r="AZ528"/>
        </row>
        <row r="529">
          <cell r="B529"/>
          <cell r="C529"/>
          <cell r="D529"/>
          <cell r="E529"/>
          <cell r="F529"/>
          <cell r="G529"/>
          <cell r="H529"/>
          <cell r="U529"/>
          <cell r="V529">
            <v>0</v>
          </cell>
          <cell r="W529">
            <v>0</v>
          </cell>
          <cell r="X529">
            <v>0</v>
          </cell>
          <cell r="Y529"/>
          <cell r="Z529"/>
          <cell r="AA529"/>
          <cell r="AB529">
            <v>0</v>
          </cell>
          <cell r="AC529"/>
          <cell r="AD529" t="str">
            <v>не фин.</v>
          </cell>
          <cell r="AF529"/>
          <cell r="AH529"/>
          <cell r="AU529"/>
          <cell r="AV529"/>
          <cell r="AW529"/>
          <cell r="AX529">
            <v>4</v>
          </cell>
          <cell r="AY529">
            <v>0</v>
          </cell>
          <cell r="AZ529"/>
        </row>
        <row r="530">
          <cell r="B530"/>
          <cell r="C530"/>
          <cell r="D530"/>
          <cell r="E530"/>
          <cell r="F530"/>
          <cell r="G530"/>
          <cell r="H530"/>
          <cell r="U530"/>
          <cell r="V530">
            <v>0</v>
          </cell>
          <cell r="W530">
            <v>0</v>
          </cell>
          <cell r="X530">
            <v>0</v>
          </cell>
          <cell r="Y530"/>
          <cell r="Z530"/>
          <cell r="AA530"/>
          <cell r="AB530">
            <v>0</v>
          </cell>
          <cell r="AC530"/>
          <cell r="AD530" t="str">
            <v>не фин.</v>
          </cell>
          <cell r="AF530"/>
          <cell r="AH530"/>
          <cell r="AU530"/>
          <cell r="AV530"/>
          <cell r="AW530"/>
          <cell r="AX530">
            <v>4</v>
          </cell>
          <cell r="AY530">
            <v>0</v>
          </cell>
          <cell r="AZ530"/>
        </row>
        <row r="531">
          <cell r="B531"/>
          <cell r="C531"/>
          <cell r="D531"/>
          <cell r="E531"/>
          <cell r="F531"/>
          <cell r="G531"/>
          <cell r="H531"/>
          <cell r="U531"/>
          <cell r="V531">
            <v>0</v>
          </cell>
          <cell r="W531">
            <v>0</v>
          </cell>
          <cell r="X531">
            <v>0</v>
          </cell>
          <cell r="Y531"/>
          <cell r="Z531"/>
          <cell r="AA531"/>
          <cell r="AB531">
            <v>0</v>
          </cell>
          <cell r="AC531"/>
          <cell r="AD531" t="str">
            <v>не фин.</v>
          </cell>
          <cell r="AF531"/>
          <cell r="AH531"/>
          <cell r="AU531"/>
          <cell r="AV531"/>
          <cell r="AW531"/>
          <cell r="AX531">
            <v>4</v>
          </cell>
          <cell r="AY531">
            <v>0</v>
          </cell>
          <cell r="AZ531"/>
        </row>
        <row r="532">
          <cell r="B532"/>
          <cell r="C532"/>
          <cell r="D532"/>
          <cell r="E532"/>
          <cell r="F532"/>
          <cell r="G532"/>
          <cell r="H532"/>
          <cell r="U532"/>
          <cell r="V532">
            <v>0</v>
          </cell>
          <cell r="W532">
            <v>0</v>
          </cell>
          <cell r="X532">
            <v>0</v>
          </cell>
          <cell r="Y532"/>
          <cell r="Z532"/>
          <cell r="AA532"/>
          <cell r="AB532">
            <v>0</v>
          </cell>
          <cell r="AC532"/>
          <cell r="AD532" t="str">
            <v>не фин.</v>
          </cell>
          <cell r="AF532"/>
          <cell r="AH532"/>
          <cell r="AU532"/>
          <cell r="AV532"/>
          <cell r="AW532"/>
          <cell r="AX532">
            <v>4</v>
          </cell>
          <cell r="AY532">
            <v>0</v>
          </cell>
          <cell r="AZ532"/>
        </row>
        <row r="533">
          <cell r="B533"/>
          <cell r="C533"/>
          <cell r="D533"/>
          <cell r="E533"/>
          <cell r="F533"/>
          <cell r="G533"/>
          <cell r="H533"/>
          <cell r="U533"/>
          <cell r="V533">
            <v>0</v>
          </cell>
          <cell r="W533">
            <v>0</v>
          </cell>
          <cell r="X533">
            <v>0</v>
          </cell>
          <cell r="Y533"/>
          <cell r="Z533"/>
          <cell r="AA533"/>
          <cell r="AB533">
            <v>0</v>
          </cell>
          <cell r="AC533"/>
          <cell r="AD533" t="str">
            <v>не фин.</v>
          </cell>
          <cell r="AF533"/>
          <cell r="AH533"/>
          <cell r="AU533"/>
          <cell r="AV533"/>
          <cell r="AW533"/>
          <cell r="AX533">
            <v>4</v>
          </cell>
          <cell r="AY533">
            <v>0</v>
          </cell>
          <cell r="AZ533"/>
        </row>
        <row r="534">
          <cell r="B534"/>
          <cell r="C534"/>
          <cell r="D534"/>
          <cell r="E534"/>
          <cell r="F534"/>
          <cell r="G534"/>
          <cell r="H534"/>
          <cell r="U534"/>
          <cell r="V534">
            <v>0</v>
          </cell>
          <cell r="W534">
            <v>0</v>
          </cell>
          <cell r="X534">
            <v>0</v>
          </cell>
          <cell r="Y534"/>
          <cell r="Z534"/>
          <cell r="AA534"/>
          <cell r="AB534">
            <v>0</v>
          </cell>
          <cell r="AC534"/>
          <cell r="AD534" t="str">
            <v>не фин.</v>
          </cell>
          <cell r="AF534"/>
          <cell r="AH534"/>
          <cell r="AU534"/>
          <cell r="AV534"/>
          <cell r="AW534"/>
          <cell r="AX534">
            <v>4</v>
          </cell>
          <cell r="AY534">
            <v>0</v>
          </cell>
          <cell r="AZ534"/>
        </row>
        <row r="535">
          <cell r="B535"/>
          <cell r="C535"/>
          <cell r="D535"/>
          <cell r="E535"/>
          <cell r="F535"/>
          <cell r="G535"/>
          <cell r="H535"/>
          <cell r="U535"/>
          <cell r="V535">
            <v>0</v>
          </cell>
          <cell r="W535">
            <v>0</v>
          </cell>
          <cell r="X535">
            <v>0</v>
          </cell>
          <cell r="Y535"/>
          <cell r="Z535"/>
          <cell r="AA535"/>
          <cell r="AB535">
            <v>0</v>
          </cell>
          <cell r="AC535"/>
          <cell r="AD535" t="str">
            <v>не фин.</v>
          </cell>
          <cell r="AF535"/>
          <cell r="AH535"/>
          <cell r="AU535"/>
          <cell r="AV535"/>
          <cell r="AW535"/>
          <cell r="AX535">
            <v>4</v>
          </cell>
          <cell r="AY535">
            <v>0</v>
          </cell>
          <cell r="AZ535"/>
        </row>
        <row r="536">
          <cell r="B536"/>
          <cell r="C536"/>
          <cell r="D536"/>
          <cell r="E536"/>
          <cell r="F536"/>
          <cell r="G536"/>
          <cell r="H536"/>
          <cell r="U536"/>
          <cell r="V536">
            <v>0</v>
          </cell>
          <cell r="W536">
            <v>0</v>
          </cell>
          <cell r="X536">
            <v>0</v>
          </cell>
          <cell r="Y536"/>
          <cell r="Z536"/>
          <cell r="AA536"/>
          <cell r="AB536">
            <v>0</v>
          </cell>
          <cell r="AC536"/>
          <cell r="AD536" t="str">
            <v>не фин.</v>
          </cell>
          <cell r="AF536"/>
          <cell r="AH536"/>
          <cell r="AU536"/>
          <cell r="AV536"/>
          <cell r="AW536"/>
          <cell r="AX536">
            <v>4</v>
          </cell>
          <cell r="AY536">
            <v>0</v>
          </cell>
          <cell r="AZ536"/>
        </row>
        <row r="537">
          <cell r="B537"/>
          <cell r="C537"/>
          <cell r="D537"/>
          <cell r="E537"/>
          <cell r="F537"/>
          <cell r="G537"/>
          <cell r="H537"/>
          <cell r="U537"/>
          <cell r="V537">
            <v>0</v>
          </cell>
          <cell r="W537">
            <v>0</v>
          </cell>
          <cell r="X537">
            <v>0</v>
          </cell>
          <cell r="Y537"/>
          <cell r="Z537"/>
          <cell r="AA537"/>
          <cell r="AB537">
            <v>0</v>
          </cell>
          <cell r="AC537"/>
          <cell r="AD537" t="str">
            <v>не фин.</v>
          </cell>
          <cell r="AF537"/>
          <cell r="AH537"/>
          <cell r="AU537"/>
          <cell r="AV537"/>
          <cell r="AW537"/>
          <cell r="AX537">
            <v>4</v>
          </cell>
          <cell r="AY537">
            <v>0</v>
          </cell>
          <cell r="AZ537"/>
        </row>
        <row r="538">
          <cell r="B538"/>
          <cell r="C538"/>
          <cell r="D538"/>
          <cell r="E538"/>
          <cell r="F538"/>
          <cell r="G538"/>
          <cell r="H538"/>
          <cell r="U538"/>
          <cell r="V538">
            <v>0</v>
          </cell>
          <cell r="W538">
            <v>0</v>
          </cell>
          <cell r="X538">
            <v>0</v>
          </cell>
          <cell r="Y538"/>
          <cell r="Z538"/>
          <cell r="AA538"/>
          <cell r="AB538">
            <v>0</v>
          </cell>
          <cell r="AC538"/>
          <cell r="AD538" t="str">
            <v>не фин.</v>
          </cell>
          <cell r="AF538"/>
          <cell r="AH538"/>
          <cell r="AU538"/>
          <cell r="AV538"/>
          <cell r="AW538"/>
          <cell r="AX538">
            <v>4</v>
          </cell>
          <cell r="AY538">
            <v>0</v>
          </cell>
          <cell r="AZ538"/>
        </row>
        <row r="539">
          <cell r="B539"/>
          <cell r="C539"/>
          <cell r="D539"/>
          <cell r="E539"/>
          <cell r="F539"/>
          <cell r="G539"/>
          <cell r="H539"/>
          <cell r="U539"/>
          <cell r="V539">
            <v>0</v>
          </cell>
          <cell r="W539">
            <v>0</v>
          </cell>
          <cell r="X539">
            <v>0</v>
          </cell>
          <cell r="Y539"/>
          <cell r="Z539"/>
          <cell r="AA539"/>
          <cell r="AB539">
            <v>0</v>
          </cell>
          <cell r="AC539"/>
          <cell r="AD539" t="str">
            <v>не фин.</v>
          </cell>
          <cell r="AF539"/>
          <cell r="AH539"/>
          <cell r="AU539"/>
          <cell r="AV539"/>
          <cell r="AW539"/>
          <cell r="AX539">
            <v>4</v>
          </cell>
          <cell r="AY539">
            <v>0</v>
          </cell>
          <cell r="AZ539"/>
        </row>
        <row r="540">
          <cell r="B540"/>
          <cell r="C540"/>
          <cell r="D540"/>
          <cell r="E540"/>
          <cell r="F540"/>
          <cell r="G540"/>
          <cell r="H540"/>
          <cell r="U540"/>
          <cell r="V540">
            <v>0</v>
          </cell>
          <cell r="W540">
            <v>0</v>
          </cell>
          <cell r="X540">
            <v>0</v>
          </cell>
          <cell r="Y540"/>
          <cell r="Z540"/>
          <cell r="AA540"/>
          <cell r="AB540">
            <v>0</v>
          </cell>
          <cell r="AC540"/>
          <cell r="AD540" t="str">
            <v>не фин.</v>
          </cell>
          <cell r="AF540"/>
          <cell r="AH540"/>
          <cell r="AU540"/>
          <cell r="AV540"/>
          <cell r="AW540"/>
          <cell r="AX540">
            <v>4</v>
          </cell>
          <cell r="AY540">
            <v>0</v>
          </cell>
          <cell r="AZ540"/>
        </row>
        <row r="541">
          <cell r="B541"/>
          <cell r="C541"/>
          <cell r="D541"/>
          <cell r="E541"/>
          <cell r="F541"/>
          <cell r="G541"/>
          <cell r="H541"/>
          <cell r="U541"/>
          <cell r="V541">
            <v>0</v>
          </cell>
          <cell r="W541">
            <v>0</v>
          </cell>
          <cell r="X541">
            <v>0</v>
          </cell>
          <cell r="Y541"/>
          <cell r="Z541"/>
          <cell r="AA541"/>
          <cell r="AB541">
            <v>0</v>
          </cell>
          <cell r="AC541"/>
          <cell r="AD541" t="str">
            <v>не фин.</v>
          </cell>
          <cell r="AF541"/>
          <cell r="AH541"/>
          <cell r="AU541"/>
          <cell r="AV541"/>
          <cell r="AW541"/>
          <cell r="AX541">
            <v>4</v>
          </cell>
          <cell r="AY541">
            <v>0</v>
          </cell>
          <cell r="AZ541"/>
        </row>
        <row r="542">
          <cell r="B542"/>
          <cell r="C542"/>
          <cell r="D542"/>
          <cell r="E542"/>
          <cell r="F542"/>
          <cell r="G542"/>
          <cell r="H542"/>
          <cell r="U542"/>
          <cell r="V542">
            <v>0</v>
          </cell>
          <cell r="W542">
            <v>0</v>
          </cell>
          <cell r="X542">
            <v>0</v>
          </cell>
          <cell r="Y542"/>
          <cell r="Z542"/>
          <cell r="AA542"/>
          <cell r="AB542">
            <v>0</v>
          </cell>
          <cell r="AC542"/>
          <cell r="AD542" t="str">
            <v>не фин.</v>
          </cell>
          <cell r="AF542"/>
          <cell r="AH542"/>
          <cell r="AU542"/>
          <cell r="AV542"/>
          <cell r="AW542"/>
          <cell r="AX542">
            <v>4</v>
          </cell>
          <cell r="AY542">
            <v>0</v>
          </cell>
          <cell r="AZ542"/>
        </row>
        <row r="543">
          <cell r="B543"/>
          <cell r="C543"/>
          <cell r="D543"/>
          <cell r="E543"/>
          <cell r="F543"/>
          <cell r="G543"/>
          <cell r="H543"/>
          <cell r="U543"/>
          <cell r="V543">
            <v>0</v>
          </cell>
          <cell r="W543">
            <v>0</v>
          </cell>
          <cell r="X543">
            <v>0</v>
          </cell>
          <cell r="Y543"/>
          <cell r="Z543"/>
          <cell r="AA543"/>
          <cell r="AB543">
            <v>0</v>
          </cell>
          <cell r="AC543"/>
          <cell r="AD543" t="str">
            <v>не фин.</v>
          </cell>
          <cell r="AF543"/>
          <cell r="AH543"/>
          <cell r="AU543"/>
          <cell r="AV543"/>
          <cell r="AW543"/>
          <cell r="AX543">
            <v>4</v>
          </cell>
          <cell r="AY543">
            <v>0</v>
          </cell>
          <cell r="AZ543"/>
        </row>
        <row r="544">
          <cell r="B544"/>
          <cell r="C544"/>
          <cell r="D544"/>
          <cell r="E544"/>
          <cell r="F544"/>
          <cell r="G544"/>
          <cell r="H544"/>
          <cell r="U544"/>
          <cell r="V544">
            <v>0</v>
          </cell>
          <cell r="W544">
            <v>0</v>
          </cell>
          <cell r="X544">
            <v>0</v>
          </cell>
          <cell r="Y544"/>
          <cell r="Z544"/>
          <cell r="AA544"/>
          <cell r="AB544">
            <v>0</v>
          </cell>
          <cell r="AC544"/>
          <cell r="AD544" t="str">
            <v>не фин.</v>
          </cell>
          <cell r="AF544"/>
          <cell r="AH544"/>
          <cell r="AU544"/>
          <cell r="AV544"/>
          <cell r="AW544"/>
          <cell r="AX544">
            <v>4</v>
          </cell>
          <cell r="AY544">
            <v>0</v>
          </cell>
          <cell r="AZ544"/>
        </row>
        <row r="545">
          <cell r="B545"/>
          <cell r="C545"/>
          <cell r="D545"/>
          <cell r="E545"/>
          <cell r="F545"/>
          <cell r="G545"/>
          <cell r="H545"/>
          <cell r="U545"/>
          <cell r="V545">
            <v>0</v>
          </cell>
          <cell r="W545">
            <v>0</v>
          </cell>
          <cell r="X545">
            <v>0</v>
          </cell>
          <cell r="Y545"/>
          <cell r="Z545"/>
          <cell r="AA545"/>
          <cell r="AB545">
            <v>0</v>
          </cell>
          <cell r="AC545"/>
          <cell r="AD545" t="str">
            <v>не фин.</v>
          </cell>
          <cell r="AF545"/>
          <cell r="AH545"/>
          <cell r="AU545"/>
          <cell r="AV545"/>
          <cell r="AW545"/>
          <cell r="AX545">
            <v>4</v>
          </cell>
          <cell r="AY545">
            <v>0</v>
          </cell>
          <cell r="AZ545"/>
        </row>
        <row r="546">
          <cell r="B546"/>
          <cell r="C546"/>
          <cell r="D546"/>
          <cell r="E546"/>
          <cell r="F546"/>
          <cell r="G546"/>
          <cell r="H546"/>
          <cell r="U546"/>
          <cell r="V546">
            <v>0</v>
          </cell>
          <cell r="W546">
            <v>0</v>
          </cell>
          <cell r="X546">
            <v>0</v>
          </cell>
          <cell r="Y546"/>
          <cell r="Z546"/>
          <cell r="AA546"/>
          <cell r="AB546">
            <v>0</v>
          </cell>
          <cell r="AC546"/>
          <cell r="AD546" t="str">
            <v>не фин.</v>
          </cell>
          <cell r="AF546"/>
          <cell r="AH546"/>
          <cell r="AU546"/>
          <cell r="AV546"/>
          <cell r="AW546"/>
          <cell r="AX546">
            <v>4</v>
          </cell>
          <cell r="AY546">
            <v>0</v>
          </cell>
          <cell r="AZ546"/>
        </row>
        <row r="547">
          <cell r="B547"/>
          <cell r="C547"/>
          <cell r="D547"/>
          <cell r="E547"/>
          <cell r="F547"/>
          <cell r="G547"/>
          <cell r="H547"/>
          <cell r="U547"/>
          <cell r="V547">
            <v>0</v>
          </cell>
          <cell r="W547">
            <v>0</v>
          </cell>
          <cell r="X547">
            <v>0</v>
          </cell>
          <cell r="Y547"/>
          <cell r="Z547"/>
          <cell r="AA547"/>
          <cell r="AB547">
            <v>0</v>
          </cell>
          <cell r="AC547"/>
          <cell r="AD547" t="str">
            <v>не фин.</v>
          </cell>
          <cell r="AF547"/>
          <cell r="AH547"/>
          <cell r="AU547"/>
          <cell r="AV547"/>
          <cell r="AW547"/>
          <cell r="AX547">
            <v>4</v>
          </cell>
          <cell r="AY547">
            <v>0</v>
          </cell>
          <cell r="AZ547"/>
        </row>
        <row r="548">
          <cell r="B548"/>
          <cell r="C548"/>
          <cell r="D548"/>
          <cell r="E548"/>
          <cell r="F548"/>
          <cell r="G548"/>
          <cell r="H548"/>
          <cell r="U548"/>
          <cell r="V548">
            <v>0</v>
          </cell>
          <cell r="W548">
            <v>0</v>
          </cell>
          <cell r="X548">
            <v>0</v>
          </cell>
          <cell r="Y548"/>
          <cell r="Z548"/>
          <cell r="AA548"/>
          <cell r="AB548">
            <v>0</v>
          </cell>
          <cell r="AC548"/>
          <cell r="AD548" t="str">
            <v>не фин.</v>
          </cell>
          <cell r="AF548"/>
          <cell r="AH548"/>
          <cell r="AU548"/>
          <cell r="AV548"/>
          <cell r="AW548"/>
          <cell r="AX548">
            <v>4</v>
          </cell>
          <cell r="AY548">
            <v>0</v>
          </cell>
          <cell r="AZ548"/>
        </row>
        <row r="549">
          <cell r="B549"/>
          <cell r="C549"/>
          <cell r="D549"/>
          <cell r="E549"/>
          <cell r="F549"/>
          <cell r="G549"/>
          <cell r="H549"/>
          <cell r="U549"/>
          <cell r="V549">
            <v>0</v>
          </cell>
          <cell r="W549">
            <v>0</v>
          </cell>
          <cell r="X549">
            <v>0</v>
          </cell>
          <cell r="Y549"/>
          <cell r="Z549"/>
          <cell r="AA549"/>
          <cell r="AB549">
            <v>0</v>
          </cell>
          <cell r="AC549"/>
          <cell r="AD549" t="str">
            <v>не фин.</v>
          </cell>
          <cell r="AF549"/>
          <cell r="AH549"/>
          <cell r="AU549"/>
          <cell r="AV549"/>
          <cell r="AW549"/>
          <cell r="AX549">
            <v>4</v>
          </cell>
          <cell r="AY549">
            <v>0</v>
          </cell>
          <cell r="AZ549"/>
        </row>
        <row r="550">
          <cell r="B550"/>
          <cell r="C550"/>
          <cell r="D550"/>
          <cell r="E550"/>
          <cell r="F550"/>
          <cell r="G550"/>
          <cell r="H550"/>
          <cell r="U550"/>
          <cell r="V550">
            <v>0</v>
          </cell>
          <cell r="W550">
            <v>0</v>
          </cell>
          <cell r="X550">
            <v>0</v>
          </cell>
          <cell r="Y550"/>
          <cell r="Z550"/>
          <cell r="AA550"/>
          <cell r="AB550">
            <v>0</v>
          </cell>
          <cell r="AC550"/>
          <cell r="AD550" t="str">
            <v>не фин.</v>
          </cell>
          <cell r="AF550"/>
          <cell r="AH550"/>
          <cell r="AU550"/>
          <cell r="AV550"/>
          <cell r="AW550"/>
          <cell r="AX550">
            <v>4</v>
          </cell>
          <cell r="AY550">
            <v>0</v>
          </cell>
          <cell r="AZ550"/>
        </row>
        <row r="551">
          <cell r="B551"/>
          <cell r="C551"/>
          <cell r="D551"/>
          <cell r="E551"/>
          <cell r="F551"/>
          <cell r="G551"/>
          <cell r="H551"/>
          <cell r="U551"/>
          <cell r="V551">
            <v>0</v>
          </cell>
          <cell r="W551">
            <v>0</v>
          </cell>
          <cell r="X551">
            <v>0</v>
          </cell>
          <cell r="Y551"/>
          <cell r="Z551"/>
          <cell r="AA551"/>
          <cell r="AB551">
            <v>0</v>
          </cell>
          <cell r="AC551"/>
          <cell r="AD551" t="str">
            <v>не фин.</v>
          </cell>
          <cell r="AF551"/>
          <cell r="AH551"/>
          <cell r="AU551"/>
          <cell r="AV551"/>
          <cell r="AW551"/>
          <cell r="AX551">
            <v>4</v>
          </cell>
          <cell r="AY551">
            <v>0</v>
          </cell>
          <cell r="AZ551"/>
        </row>
        <row r="552">
          <cell r="B552"/>
          <cell r="C552"/>
          <cell r="D552"/>
          <cell r="E552"/>
          <cell r="F552"/>
          <cell r="G552"/>
          <cell r="H552"/>
          <cell r="U552"/>
          <cell r="V552">
            <v>0</v>
          </cell>
          <cell r="W552">
            <v>0</v>
          </cell>
          <cell r="X552">
            <v>0</v>
          </cell>
          <cell r="Y552"/>
          <cell r="Z552"/>
          <cell r="AA552"/>
          <cell r="AB552">
            <v>0</v>
          </cell>
          <cell r="AC552"/>
          <cell r="AD552" t="str">
            <v>не фин.</v>
          </cell>
          <cell r="AF552"/>
          <cell r="AH552"/>
          <cell r="AU552"/>
          <cell r="AV552"/>
          <cell r="AW552"/>
          <cell r="AX552">
            <v>4</v>
          </cell>
          <cell r="AY552">
            <v>0</v>
          </cell>
          <cell r="AZ552"/>
        </row>
        <row r="553">
          <cell r="B553"/>
          <cell r="C553"/>
          <cell r="D553"/>
          <cell r="E553"/>
          <cell r="F553"/>
          <cell r="G553"/>
          <cell r="H553"/>
          <cell r="U553"/>
          <cell r="V553">
            <v>0</v>
          </cell>
          <cell r="W553">
            <v>0</v>
          </cell>
          <cell r="X553">
            <v>0</v>
          </cell>
          <cell r="Y553"/>
          <cell r="Z553"/>
          <cell r="AA553"/>
          <cell r="AB553">
            <v>0</v>
          </cell>
          <cell r="AC553"/>
          <cell r="AD553" t="str">
            <v>не фин.</v>
          </cell>
          <cell r="AF553"/>
          <cell r="AH553"/>
          <cell r="AU553"/>
          <cell r="AV553"/>
          <cell r="AW553"/>
          <cell r="AX553">
            <v>4</v>
          </cell>
          <cell r="AY553">
            <v>0</v>
          </cell>
          <cell r="AZ553"/>
        </row>
        <row r="554">
          <cell r="B554"/>
          <cell r="C554"/>
          <cell r="D554"/>
          <cell r="E554"/>
          <cell r="F554"/>
          <cell r="G554"/>
          <cell r="H554"/>
          <cell r="U554"/>
          <cell r="V554">
            <v>0</v>
          </cell>
          <cell r="W554">
            <v>0</v>
          </cell>
          <cell r="X554">
            <v>0</v>
          </cell>
          <cell r="Y554"/>
          <cell r="Z554"/>
          <cell r="AA554"/>
          <cell r="AB554">
            <v>0</v>
          </cell>
          <cell r="AC554"/>
          <cell r="AD554" t="str">
            <v>не фин.</v>
          </cell>
          <cell r="AF554"/>
          <cell r="AH554"/>
          <cell r="AU554"/>
          <cell r="AV554"/>
          <cell r="AW554"/>
          <cell r="AX554">
            <v>4</v>
          </cell>
          <cell r="AY554">
            <v>0</v>
          </cell>
          <cell r="AZ554"/>
        </row>
        <row r="555">
          <cell r="B555"/>
          <cell r="C555"/>
          <cell r="D555"/>
          <cell r="E555"/>
          <cell r="F555"/>
          <cell r="G555"/>
          <cell r="H555"/>
          <cell r="U555"/>
          <cell r="V555">
            <v>0</v>
          </cell>
          <cell r="W555">
            <v>0</v>
          </cell>
          <cell r="X555">
            <v>0</v>
          </cell>
          <cell r="Y555"/>
          <cell r="Z555"/>
          <cell r="AA555"/>
          <cell r="AB555">
            <v>0</v>
          </cell>
          <cell r="AC555"/>
          <cell r="AD555" t="str">
            <v>не фин.</v>
          </cell>
          <cell r="AF555"/>
          <cell r="AH555"/>
          <cell r="AU555"/>
          <cell r="AV555"/>
          <cell r="AW555"/>
          <cell r="AX555">
            <v>4</v>
          </cell>
          <cell r="AY555">
            <v>0</v>
          </cell>
          <cell r="AZ555"/>
        </row>
        <row r="556">
          <cell r="B556"/>
          <cell r="C556"/>
          <cell r="D556"/>
          <cell r="E556"/>
          <cell r="F556"/>
          <cell r="G556"/>
          <cell r="H556"/>
          <cell r="U556"/>
          <cell r="V556">
            <v>0</v>
          </cell>
          <cell r="W556">
            <v>0</v>
          </cell>
          <cell r="X556">
            <v>0</v>
          </cell>
          <cell r="Y556"/>
          <cell r="Z556"/>
          <cell r="AA556"/>
          <cell r="AB556">
            <v>0</v>
          </cell>
          <cell r="AC556"/>
          <cell r="AD556" t="str">
            <v>не фин.</v>
          </cell>
          <cell r="AF556"/>
          <cell r="AH556"/>
          <cell r="AU556"/>
          <cell r="AV556"/>
          <cell r="AW556"/>
          <cell r="AX556">
            <v>4</v>
          </cell>
          <cell r="AY556">
            <v>0</v>
          </cell>
          <cell r="AZ556"/>
        </row>
        <row r="557">
          <cell r="B557"/>
          <cell r="C557"/>
          <cell r="D557"/>
          <cell r="E557"/>
          <cell r="F557"/>
          <cell r="G557"/>
          <cell r="H557"/>
          <cell r="U557"/>
          <cell r="V557">
            <v>0</v>
          </cell>
          <cell r="W557">
            <v>0</v>
          </cell>
          <cell r="X557">
            <v>0</v>
          </cell>
          <cell r="Y557"/>
          <cell r="Z557"/>
          <cell r="AA557"/>
          <cell r="AB557">
            <v>0</v>
          </cell>
          <cell r="AC557"/>
          <cell r="AD557" t="str">
            <v>не фин.</v>
          </cell>
          <cell r="AF557"/>
          <cell r="AH557"/>
          <cell r="AU557"/>
          <cell r="AV557"/>
          <cell r="AW557"/>
          <cell r="AX557">
            <v>4</v>
          </cell>
          <cell r="AY557">
            <v>0</v>
          </cell>
          <cell r="AZ557"/>
        </row>
        <row r="558">
          <cell r="B558"/>
          <cell r="C558"/>
          <cell r="D558"/>
          <cell r="E558"/>
          <cell r="F558"/>
          <cell r="G558"/>
          <cell r="H558"/>
          <cell r="U558"/>
          <cell r="V558">
            <v>0</v>
          </cell>
          <cell r="W558">
            <v>0</v>
          </cell>
          <cell r="X558">
            <v>0</v>
          </cell>
          <cell r="Y558"/>
          <cell r="Z558"/>
          <cell r="AA558"/>
          <cell r="AB558">
            <v>0</v>
          </cell>
          <cell r="AC558"/>
          <cell r="AD558" t="str">
            <v>не фин.</v>
          </cell>
          <cell r="AF558"/>
          <cell r="AH558"/>
          <cell r="AU558"/>
          <cell r="AV558"/>
          <cell r="AW558"/>
          <cell r="AX558">
            <v>4</v>
          </cell>
          <cell r="AY558">
            <v>0</v>
          </cell>
          <cell r="AZ558"/>
        </row>
        <row r="559">
          <cell r="B559"/>
          <cell r="C559"/>
          <cell r="D559"/>
          <cell r="E559"/>
          <cell r="F559"/>
          <cell r="G559"/>
          <cell r="H559"/>
          <cell r="U559"/>
          <cell r="V559">
            <v>0</v>
          </cell>
          <cell r="W559">
            <v>0</v>
          </cell>
          <cell r="X559">
            <v>0</v>
          </cell>
          <cell r="Y559"/>
          <cell r="Z559"/>
          <cell r="AA559"/>
          <cell r="AB559">
            <v>0</v>
          </cell>
          <cell r="AC559"/>
          <cell r="AD559" t="str">
            <v>не фин.</v>
          </cell>
          <cell r="AF559"/>
          <cell r="AH559"/>
          <cell r="AU559"/>
          <cell r="AV559"/>
          <cell r="AW559"/>
          <cell r="AX559">
            <v>4</v>
          </cell>
          <cell r="AY559">
            <v>0</v>
          </cell>
          <cell r="AZ559"/>
        </row>
        <row r="560">
          <cell r="B560"/>
          <cell r="C560"/>
          <cell r="D560"/>
          <cell r="E560"/>
          <cell r="F560"/>
          <cell r="G560"/>
          <cell r="H560"/>
          <cell r="U560"/>
          <cell r="V560">
            <v>0</v>
          </cell>
          <cell r="W560">
            <v>0</v>
          </cell>
          <cell r="X560">
            <v>0</v>
          </cell>
          <cell r="Y560"/>
          <cell r="Z560"/>
          <cell r="AA560"/>
          <cell r="AB560">
            <v>0</v>
          </cell>
          <cell r="AC560"/>
          <cell r="AD560" t="str">
            <v>не фин.</v>
          </cell>
          <cell r="AF560"/>
          <cell r="AH560"/>
          <cell r="AU560"/>
          <cell r="AV560"/>
          <cell r="AW560"/>
          <cell r="AX560">
            <v>4</v>
          </cell>
          <cell r="AY560">
            <v>0</v>
          </cell>
          <cell r="AZ560"/>
        </row>
        <row r="561">
          <cell r="B561"/>
          <cell r="C561"/>
          <cell r="D561"/>
          <cell r="E561"/>
          <cell r="F561"/>
          <cell r="G561"/>
          <cell r="H561"/>
          <cell r="U561"/>
          <cell r="V561">
            <v>0</v>
          </cell>
          <cell r="W561">
            <v>0</v>
          </cell>
          <cell r="X561">
            <v>0</v>
          </cell>
          <cell r="Y561"/>
          <cell r="Z561"/>
          <cell r="AA561"/>
          <cell r="AB561">
            <v>0</v>
          </cell>
          <cell r="AC561"/>
          <cell r="AD561" t="str">
            <v>не фин.</v>
          </cell>
          <cell r="AF561"/>
          <cell r="AH561"/>
          <cell r="AU561"/>
          <cell r="AV561"/>
          <cell r="AW561"/>
          <cell r="AX561">
            <v>4</v>
          </cell>
          <cell r="AY561">
            <v>0</v>
          </cell>
          <cell r="AZ561"/>
        </row>
        <row r="562">
          <cell r="B562"/>
          <cell r="C562"/>
          <cell r="D562"/>
          <cell r="E562"/>
          <cell r="F562"/>
          <cell r="G562"/>
          <cell r="H562"/>
          <cell r="U562"/>
          <cell r="V562">
            <v>0</v>
          </cell>
          <cell r="W562">
            <v>0</v>
          </cell>
          <cell r="X562">
            <v>0</v>
          </cell>
          <cell r="Y562"/>
          <cell r="Z562"/>
          <cell r="AA562"/>
          <cell r="AB562">
            <v>0</v>
          </cell>
          <cell r="AC562"/>
          <cell r="AD562" t="str">
            <v>не фин.</v>
          </cell>
          <cell r="AF562"/>
          <cell r="AH562"/>
          <cell r="AU562"/>
          <cell r="AV562"/>
          <cell r="AW562"/>
          <cell r="AX562">
            <v>4</v>
          </cell>
          <cell r="AY562">
            <v>0</v>
          </cell>
          <cell r="AZ562"/>
        </row>
        <row r="563">
          <cell r="B563"/>
          <cell r="C563"/>
          <cell r="D563"/>
          <cell r="E563"/>
          <cell r="F563"/>
          <cell r="G563"/>
          <cell r="H563"/>
          <cell r="U563"/>
          <cell r="V563">
            <v>0</v>
          </cell>
          <cell r="W563">
            <v>0</v>
          </cell>
          <cell r="X563">
            <v>0</v>
          </cell>
          <cell r="Y563"/>
          <cell r="Z563"/>
          <cell r="AA563"/>
          <cell r="AB563">
            <v>0</v>
          </cell>
          <cell r="AC563"/>
          <cell r="AD563" t="str">
            <v>не фин.</v>
          </cell>
          <cell r="AF563"/>
          <cell r="AH563"/>
          <cell r="AU563"/>
          <cell r="AV563"/>
          <cell r="AW563"/>
          <cell r="AX563">
            <v>4</v>
          </cell>
          <cell r="AY563">
            <v>0</v>
          </cell>
          <cell r="AZ563"/>
        </row>
        <row r="564">
          <cell r="B564"/>
          <cell r="C564"/>
          <cell r="D564"/>
          <cell r="E564"/>
          <cell r="F564"/>
          <cell r="G564"/>
          <cell r="H564"/>
          <cell r="U564"/>
          <cell r="V564">
            <v>0</v>
          </cell>
          <cell r="W564">
            <v>0</v>
          </cell>
          <cell r="X564">
            <v>0</v>
          </cell>
          <cell r="Y564"/>
          <cell r="Z564"/>
          <cell r="AA564"/>
          <cell r="AB564">
            <v>0</v>
          </cell>
          <cell r="AC564"/>
          <cell r="AD564" t="str">
            <v>не фин.</v>
          </cell>
          <cell r="AF564"/>
          <cell r="AH564"/>
          <cell r="AU564"/>
          <cell r="AV564"/>
          <cell r="AW564"/>
          <cell r="AX564">
            <v>4</v>
          </cell>
          <cell r="AY564">
            <v>0</v>
          </cell>
          <cell r="AZ564"/>
        </row>
        <row r="565">
          <cell r="B565"/>
          <cell r="C565"/>
          <cell r="D565"/>
          <cell r="E565"/>
          <cell r="F565"/>
          <cell r="G565"/>
          <cell r="H565"/>
          <cell r="U565"/>
          <cell r="V565">
            <v>0</v>
          </cell>
          <cell r="W565">
            <v>0</v>
          </cell>
          <cell r="X565">
            <v>0</v>
          </cell>
          <cell r="Y565"/>
          <cell r="Z565"/>
          <cell r="AA565"/>
          <cell r="AB565">
            <v>0</v>
          </cell>
          <cell r="AC565"/>
          <cell r="AD565" t="str">
            <v>не фин.</v>
          </cell>
          <cell r="AF565"/>
          <cell r="AH565"/>
          <cell r="AU565"/>
          <cell r="AV565"/>
          <cell r="AW565"/>
          <cell r="AX565">
            <v>4</v>
          </cell>
          <cell r="AY565">
            <v>0</v>
          </cell>
          <cell r="AZ565"/>
        </row>
        <row r="566">
          <cell r="B566"/>
          <cell r="C566"/>
          <cell r="D566"/>
          <cell r="E566"/>
          <cell r="F566"/>
          <cell r="G566"/>
          <cell r="H566"/>
          <cell r="U566"/>
          <cell r="V566">
            <v>0</v>
          </cell>
          <cell r="W566">
            <v>0</v>
          </cell>
          <cell r="X566">
            <v>0</v>
          </cell>
          <cell r="Y566"/>
          <cell r="Z566"/>
          <cell r="AA566"/>
          <cell r="AB566">
            <v>0</v>
          </cell>
          <cell r="AC566"/>
          <cell r="AD566" t="str">
            <v>не фин.</v>
          </cell>
          <cell r="AF566"/>
          <cell r="AH566"/>
          <cell r="AU566"/>
          <cell r="AV566"/>
          <cell r="AW566"/>
          <cell r="AX566">
            <v>4</v>
          </cell>
          <cell r="AY566">
            <v>0</v>
          </cell>
          <cell r="AZ566"/>
        </row>
        <row r="567">
          <cell r="B567"/>
          <cell r="C567"/>
          <cell r="D567"/>
          <cell r="E567"/>
          <cell r="F567"/>
          <cell r="G567"/>
          <cell r="H567"/>
          <cell r="U567"/>
          <cell r="V567">
            <v>0</v>
          </cell>
          <cell r="W567">
            <v>0</v>
          </cell>
          <cell r="X567">
            <v>0</v>
          </cell>
          <cell r="Y567"/>
          <cell r="Z567"/>
          <cell r="AA567"/>
          <cell r="AB567">
            <v>0</v>
          </cell>
          <cell r="AC567"/>
          <cell r="AD567" t="str">
            <v>не фин.</v>
          </cell>
          <cell r="AF567"/>
          <cell r="AH567"/>
          <cell r="AU567"/>
          <cell r="AV567"/>
          <cell r="AW567"/>
          <cell r="AX567">
            <v>4</v>
          </cell>
          <cell r="AY567">
            <v>0</v>
          </cell>
          <cell r="AZ567"/>
        </row>
        <row r="568">
          <cell r="B568"/>
          <cell r="C568"/>
          <cell r="D568"/>
          <cell r="E568"/>
          <cell r="F568"/>
          <cell r="G568"/>
          <cell r="H568"/>
          <cell r="U568"/>
          <cell r="V568">
            <v>0</v>
          </cell>
          <cell r="W568">
            <v>0</v>
          </cell>
          <cell r="X568">
            <v>0</v>
          </cell>
          <cell r="Y568"/>
          <cell r="Z568"/>
          <cell r="AA568"/>
          <cell r="AB568">
            <v>0</v>
          </cell>
          <cell r="AC568"/>
          <cell r="AD568" t="str">
            <v>не фин.</v>
          </cell>
          <cell r="AF568"/>
          <cell r="AH568"/>
          <cell r="AU568"/>
          <cell r="AV568"/>
          <cell r="AW568"/>
          <cell r="AX568">
            <v>4</v>
          </cell>
          <cell r="AY568">
            <v>0</v>
          </cell>
          <cell r="AZ568"/>
        </row>
        <row r="569">
          <cell r="B569"/>
          <cell r="C569"/>
          <cell r="D569"/>
          <cell r="E569"/>
          <cell r="F569"/>
          <cell r="G569"/>
          <cell r="H569"/>
          <cell r="U569"/>
          <cell r="V569">
            <v>0</v>
          </cell>
          <cell r="W569">
            <v>0</v>
          </cell>
          <cell r="X569">
            <v>0</v>
          </cell>
          <cell r="Y569"/>
          <cell r="Z569"/>
          <cell r="AA569"/>
          <cell r="AB569">
            <v>0</v>
          </cell>
          <cell r="AC569"/>
          <cell r="AD569" t="str">
            <v>не фин.</v>
          </cell>
          <cell r="AF569"/>
          <cell r="AH569"/>
          <cell r="AU569"/>
          <cell r="AV569"/>
          <cell r="AW569"/>
          <cell r="AX569">
            <v>4</v>
          </cell>
          <cell r="AY569">
            <v>0</v>
          </cell>
          <cell r="AZ569"/>
        </row>
        <row r="570">
          <cell r="B570"/>
          <cell r="C570"/>
          <cell r="D570"/>
          <cell r="E570"/>
          <cell r="F570"/>
          <cell r="G570"/>
          <cell r="H570"/>
          <cell r="U570"/>
          <cell r="V570">
            <v>0</v>
          </cell>
          <cell r="W570">
            <v>0</v>
          </cell>
          <cell r="X570">
            <v>0</v>
          </cell>
          <cell r="Y570"/>
          <cell r="Z570"/>
          <cell r="AA570"/>
          <cell r="AB570">
            <v>0</v>
          </cell>
          <cell r="AC570"/>
          <cell r="AD570" t="str">
            <v>не фин.</v>
          </cell>
          <cell r="AF570"/>
          <cell r="AH570"/>
          <cell r="AU570"/>
          <cell r="AV570"/>
          <cell r="AW570"/>
          <cell r="AX570">
            <v>4</v>
          </cell>
          <cell r="AY570">
            <v>0</v>
          </cell>
          <cell r="AZ570"/>
        </row>
        <row r="571">
          <cell r="B571"/>
          <cell r="C571"/>
          <cell r="D571"/>
          <cell r="E571"/>
          <cell r="F571"/>
          <cell r="G571"/>
          <cell r="H571"/>
          <cell r="U571"/>
          <cell r="V571">
            <v>0</v>
          </cell>
          <cell r="W571">
            <v>0</v>
          </cell>
          <cell r="X571">
            <v>0</v>
          </cell>
          <cell r="Y571"/>
          <cell r="Z571"/>
          <cell r="AA571"/>
          <cell r="AB571">
            <v>0</v>
          </cell>
          <cell r="AC571"/>
          <cell r="AD571" t="str">
            <v>не фин.</v>
          </cell>
          <cell r="AF571"/>
          <cell r="AH571"/>
          <cell r="AU571"/>
          <cell r="AV571"/>
          <cell r="AW571"/>
          <cell r="AX571">
            <v>4</v>
          </cell>
          <cell r="AY571">
            <v>0</v>
          </cell>
          <cell r="AZ571"/>
        </row>
        <row r="572">
          <cell r="B572"/>
          <cell r="C572"/>
          <cell r="D572"/>
          <cell r="E572"/>
          <cell r="F572"/>
          <cell r="G572"/>
          <cell r="H572"/>
          <cell r="U572"/>
          <cell r="V572">
            <v>0</v>
          </cell>
          <cell r="W572">
            <v>0</v>
          </cell>
          <cell r="X572">
            <v>0</v>
          </cell>
          <cell r="Y572"/>
          <cell r="Z572"/>
          <cell r="AA572"/>
          <cell r="AB572">
            <v>0</v>
          </cell>
          <cell r="AC572"/>
          <cell r="AD572" t="str">
            <v>не фин.</v>
          </cell>
          <cell r="AF572"/>
          <cell r="AH572"/>
          <cell r="AU572"/>
          <cell r="AV572"/>
          <cell r="AW572"/>
          <cell r="AX572">
            <v>4</v>
          </cell>
          <cell r="AY572">
            <v>0</v>
          </cell>
          <cell r="AZ572"/>
        </row>
        <row r="573">
          <cell r="B573"/>
          <cell r="C573"/>
          <cell r="D573"/>
          <cell r="E573"/>
          <cell r="F573"/>
          <cell r="G573"/>
          <cell r="H573"/>
          <cell r="U573"/>
          <cell r="V573">
            <v>0</v>
          </cell>
          <cell r="W573">
            <v>0</v>
          </cell>
          <cell r="X573">
            <v>0</v>
          </cell>
          <cell r="Y573"/>
          <cell r="Z573"/>
          <cell r="AA573"/>
          <cell r="AB573">
            <v>0</v>
          </cell>
          <cell r="AC573"/>
          <cell r="AD573" t="str">
            <v>не фин.</v>
          </cell>
          <cell r="AF573"/>
          <cell r="AH573"/>
          <cell r="AU573"/>
          <cell r="AV573"/>
          <cell r="AW573"/>
          <cell r="AX573">
            <v>4</v>
          </cell>
          <cell r="AY573">
            <v>0</v>
          </cell>
          <cell r="AZ573"/>
        </row>
        <row r="574">
          <cell r="B574"/>
          <cell r="C574"/>
          <cell r="D574"/>
          <cell r="E574"/>
          <cell r="F574"/>
          <cell r="G574"/>
          <cell r="H574"/>
          <cell r="U574"/>
          <cell r="V574">
            <v>0</v>
          </cell>
          <cell r="W574">
            <v>0</v>
          </cell>
          <cell r="X574">
            <v>0</v>
          </cell>
          <cell r="Y574"/>
          <cell r="Z574"/>
          <cell r="AA574"/>
          <cell r="AB574">
            <v>0</v>
          </cell>
          <cell r="AC574"/>
          <cell r="AD574" t="str">
            <v>не фин.</v>
          </cell>
          <cell r="AF574"/>
          <cell r="AH574"/>
          <cell r="AU574"/>
          <cell r="AV574"/>
          <cell r="AW574"/>
          <cell r="AX574">
            <v>4</v>
          </cell>
          <cell r="AY574">
            <v>0</v>
          </cell>
          <cell r="AZ574"/>
        </row>
        <row r="575">
          <cell r="B575"/>
          <cell r="C575"/>
          <cell r="D575"/>
          <cell r="E575"/>
          <cell r="F575"/>
          <cell r="G575"/>
          <cell r="H575"/>
          <cell r="U575"/>
          <cell r="V575">
            <v>0</v>
          </cell>
          <cell r="W575">
            <v>0</v>
          </cell>
          <cell r="X575">
            <v>0</v>
          </cell>
          <cell r="Y575"/>
          <cell r="Z575"/>
          <cell r="AA575"/>
          <cell r="AB575">
            <v>0</v>
          </cell>
          <cell r="AC575"/>
          <cell r="AD575" t="str">
            <v>не фин.</v>
          </cell>
          <cell r="AF575"/>
          <cell r="AH575"/>
          <cell r="AU575"/>
          <cell r="AV575"/>
          <cell r="AW575"/>
          <cell r="AX575">
            <v>4</v>
          </cell>
          <cell r="AY575">
            <v>0</v>
          </cell>
          <cell r="AZ575"/>
        </row>
        <row r="576">
          <cell r="B576"/>
          <cell r="C576"/>
          <cell r="D576"/>
          <cell r="E576"/>
          <cell r="F576"/>
          <cell r="G576"/>
          <cell r="H576"/>
          <cell r="U576"/>
          <cell r="V576">
            <v>0</v>
          </cell>
          <cell r="W576">
            <v>0</v>
          </cell>
          <cell r="X576">
            <v>0</v>
          </cell>
          <cell r="Y576"/>
          <cell r="Z576"/>
          <cell r="AA576"/>
          <cell r="AB576">
            <v>0</v>
          </cell>
          <cell r="AC576"/>
          <cell r="AD576" t="str">
            <v>не фин.</v>
          </cell>
          <cell r="AF576"/>
          <cell r="AH576"/>
          <cell r="AU576"/>
          <cell r="AV576"/>
          <cell r="AW576"/>
          <cell r="AX576">
            <v>4</v>
          </cell>
          <cell r="AY576">
            <v>0</v>
          </cell>
          <cell r="AZ576"/>
        </row>
        <row r="577">
          <cell r="B577"/>
          <cell r="C577"/>
          <cell r="D577"/>
          <cell r="E577"/>
          <cell r="F577"/>
          <cell r="G577"/>
          <cell r="H577"/>
          <cell r="U577"/>
          <cell r="V577">
            <v>0</v>
          </cell>
          <cell r="W577">
            <v>0</v>
          </cell>
          <cell r="X577">
            <v>0</v>
          </cell>
          <cell r="Y577"/>
          <cell r="Z577"/>
          <cell r="AA577"/>
          <cell r="AB577">
            <v>0</v>
          </cell>
          <cell r="AC577"/>
          <cell r="AD577" t="str">
            <v>не фин.</v>
          </cell>
          <cell r="AF577"/>
          <cell r="AH577"/>
          <cell r="AU577"/>
          <cell r="AV577"/>
          <cell r="AW577"/>
          <cell r="AX577">
            <v>4</v>
          </cell>
          <cell r="AY577">
            <v>0</v>
          </cell>
          <cell r="AZ577"/>
        </row>
        <row r="578">
          <cell r="B578"/>
          <cell r="C578"/>
          <cell r="D578"/>
          <cell r="E578"/>
          <cell r="F578"/>
          <cell r="G578"/>
          <cell r="H578"/>
          <cell r="U578"/>
          <cell r="V578">
            <v>0</v>
          </cell>
          <cell r="W578">
            <v>0</v>
          </cell>
          <cell r="X578">
            <v>0</v>
          </cell>
          <cell r="Y578"/>
          <cell r="Z578"/>
          <cell r="AA578"/>
          <cell r="AB578">
            <v>0</v>
          </cell>
          <cell r="AC578"/>
          <cell r="AD578" t="str">
            <v>не фин.</v>
          </cell>
          <cell r="AF578"/>
          <cell r="AH578"/>
          <cell r="AU578"/>
          <cell r="AV578"/>
          <cell r="AW578"/>
          <cell r="AX578">
            <v>4</v>
          </cell>
          <cell r="AY578">
            <v>0</v>
          </cell>
          <cell r="AZ578"/>
        </row>
        <row r="579">
          <cell r="B579"/>
          <cell r="C579"/>
          <cell r="D579"/>
          <cell r="E579"/>
          <cell r="F579"/>
          <cell r="G579"/>
          <cell r="H579"/>
          <cell r="U579"/>
          <cell r="V579">
            <v>0</v>
          </cell>
          <cell r="W579">
            <v>0</v>
          </cell>
          <cell r="X579">
            <v>0</v>
          </cell>
          <cell r="Y579"/>
          <cell r="Z579"/>
          <cell r="AA579"/>
          <cell r="AB579">
            <v>0</v>
          </cell>
          <cell r="AC579"/>
          <cell r="AD579" t="str">
            <v>не фин.</v>
          </cell>
          <cell r="AF579"/>
          <cell r="AH579"/>
          <cell r="AU579"/>
          <cell r="AV579"/>
          <cell r="AW579"/>
          <cell r="AX579">
            <v>4</v>
          </cell>
          <cell r="AY579">
            <v>0</v>
          </cell>
          <cell r="AZ579"/>
        </row>
        <row r="580">
          <cell r="B580"/>
          <cell r="C580"/>
          <cell r="D580"/>
          <cell r="E580"/>
          <cell r="F580"/>
          <cell r="G580"/>
          <cell r="H580"/>
          <cell r="U580"/>
          <cell r="V580">
            <v>0</v>
          </cell>
          <cell r="W580">
            <v>0</v>
          </cell>
          <cell r="X580">
            <v>0</v>
          </cell>
          <cell r="Y580"/>
          <cell r="Z580"/>
          <cell r="AA580"/>
          <cell r="AB580">
            <v>0</v>
          </cell>
          <cell r="AC580"/>
          <cell r="AD580" t="str">
            <v>не фин.</v>
          </cell>
          <cell r="AF580"/>
          <cell r="AH580"/>
          <cell r="AU580"/>
          <cell r="AV580"/>
          <cell r="AW580"/>
          <cell r="AX580">
            <v>4</v>
          </cell>
          <cell r="AY580">
            <v>0</v>
          </cell>
          <cell r="AZ580"/>
        </row>
        <row r="581">
          <cell r="B581"/>
          <cell r="C581"/>
          <cell r="D581"/>
          <cell r="E581"/>
          <cell r="F581"/>
          <cell r="G581"/>
          <cell r="H581"/>
          <cell r="U581"/>
          <cell r="V581">
            <v>0</v>
          </cell>
          <cell r="W581">
            <v>0</v>
          </cell>
          <cell r="X581">
            <v>0</v>
          </cell>
          <cell r="Y581"/>
          <cell r="Z581"/>
          <cell r="AA581"/>
          <cell r="AB581">
            <v>0</v>
          </cell>
          <cell r="AC581"/>
          <cell r="AD581" t="str">
            <v>не фин.</v>
          </cell>
          <cell r="AF581"/>
          <cell r="AH581"/>
          <cell r="AU581"/>
          <cell r="AV581"/>
          <cell r="AW581"/>
          <cell r="AX581">
            <v>4</v>
          </cell>
          <cell r="AY581">
            <v>0</v>
          </cell>
          <cell r="AZ581"/>
        </row>
        <row r="582">
          <cell r="B582"/>
          <cell r="C582"/>
          <cell r="D582"/>
          <cell r="E582"/>
          <cell r="F582"/>
          <cell r="G582"/>
          <cell r="H582"/>
          <cell r="U582"/>
          <cell r="V582">
            <v>0</v>
          </cell>
          <cell r="W582">
            <v>0</v>
          </cell>
          <cell r="X582">
            <v>0</v>
          </cell>
          <cell r="Y582"/>
          <cell r="Z582"/>
          <cell r="AA582"/>
          <cell r="AB582">
            <v>0</v>
          </cell>
          <cell r="AC582"/>
          <cell r="AD582" t="str">
            <v>не фин.</v>
          </cell>
          <cell r="AF582"/>
          <cell r="AH582"/>
          <cell r="AU582"/>
          <cell r="AV582"/>
          <cell r="AW582"/>
          <cell r="AX582">
            <v>4</v>
          </cell>
          <cell r="AY582">
            <v>0</v>
          </cell>
          <cell r="AZ582"/>
        </row>
        <row r="583">
          <cell r="B583"/>
          <cell r="C583"/>
          <cell r="D583"/>
          <cell r="E583"/>
          <cell r="F583"/>
          <cell r="G583"/>
          <cell r="H583"/>
          <cell r="U583"/>
          <cell r="V583">
            <v>0</v>
          </cell>
          <cell r="W583">
            <v>0</v>
          </cell>
          <cell r="X583">
            <v>0</v>
          </cell>
          <cell r="Y583"/>
          <cell r="Z583"/>
          <cell r="AA583"/>
          <cell r="AB583">
            <v>0</v>
          </cell>
          <cell r="AC583"/>
          <cell r="AD583" t="str">
            <v>не фин.</v>
          </cell>
          <cell r="AF583"/>
          <cell r="AH583"/>
          <cell r="AU583"/>
          <cell r="AV583"/>
          <cell r="AW583"/>
          <cell r="AX583">
            <v>4</v>
          </cell>
          <cell r="AY583">
            <v>0</v>
          </cell>
          <cell r="AZ583"/>
        </row>
        <row r="584">
          <cell r="B584"/>
          <cell r="C584"/>
          <cell r="D584"/>
          <cell r="E584"/>
          <cell r="F584"/>
          <cell r="G584"/>
          <cell r="H584"/>
          <cell r="U584"/>
          <cell r="V584">
            <v>0</v>
          </cell>
          <cell r="W584">
            <v>0</v>
          </cell>
          <cell r="X584">
            <v>0</v>
          </cell>
          <cell r="Y584"/>
          <cell r="Z584"/>
          <cell r="AA584"/>
          <cell r="AB584">
            <v>0</v>
          </cell>
          <cell r="AC584"/>
          <cell r="AD584" t="str">
            <v>не фин.</v>
          </cell>
          <cell r="AF584"/>
          <cell r="AH584"/>
          <cell r="AU584"/>
          <cell r="AV584"/>
          <cell r="AW584"/>
          <cell r="AX584">
            <v>4</v>
          </cell>
          <cell r="AY584">
            <v>0</v>
          </cell>
          <cell r="AZ584"/>
        </row>
        <row r="585">
          <cell r="B585"/>
          <cell r="C585"/>
          <cell r="D585"/>
          <cell r="E585"/>
          <cell r="F585"/>
          <cell r="G585"/>
          <cell r="H585"/>
          <cell r="U585"/>
          <cell r="V585">
            <v>0</v>
          </cell>
          <cell r="W585">
            <v>0</v>
          </cell>
          <cell r="X585">
            <v>0</v>
          </cell>
          <cell r="Y585"/>
          <cell r="Z585"/>
          <cell r="AA585"/>
          <cell r="AB585">
            <v>0</v>
          </cell>
          <cell r="AC585"/>
          <cell r="AD585" t="str">
            <v>не фин.</v>
          </cell>
          <cell r="AF585"/>
          <cell r="AH585"/>
          <cell r="AU585"/>
          <cell r="AV585"/>
          <cell r="AW585"/>
          <cell r="AX585">
            <v>4</v>
          </cell>
          <cell r="AY585">
            <v>0</v>
          </cell>
          <cell r="AZ585"/>
        </row>
        <row r="586">
          <cell r="B586"/>
          <cell r="C586"/>
          <cell r="D586"/>
          <cell r="E586"/>
          <cell r="F586"/>
          <cell r="G586"/>
          <cell r="H586"/>
          <cell r="U586"/>
          <cell r="V586">
            <v>0</v>
          </cell>
          <cell r="W586">
            <v>0</v>
          </cell>
          <cell r="X586">
            <v>0</v>
          </cell>
          <cell r="Y586"/>
          <cell r="Z586"/>
          <cell r="AA586"/>
          <cell r="AB586">
            <v>0</v>
          </cell>
          <cell r="AC586"/>
          <cell r="AD586" t="str">
            <v>не фин.</v>
          </cell>
          <cell r="AF586"/>
          <cell r="AH586"/>
          <cell r="AU586"/>
          <cell r="AV586"/>
          <cell r="AW586"/>
          <cell r="AX586">
            <v>4</v>
          </cell>
          <cell r="AY586">
            <v>0</v>
          </cell>
          <cell r="AZ586"/>
        </row>
        <row r="587">
          <cell r="B587"/>
          <cell r="C587"/>
          <cell r="D587"/>
          <cell r="E587"/>
          <cell r="F587"/>
          <cell r="G587"/>
          <cell r="H587"/>
          <cell r="U587"/>
          <cell r="V587">
            <v>0</v>
          </cell>
          <cell r="W587">
            <v>0</v>
          </cell>
          <cell r="X587">
            <v>0</v>
          </cell>
          <cell r="Y587"/>
          <cell r="Z587"/>
          <cell r="AA587"/>
          <cell r="AB587">
            <v>0</v>
          </cell>
          <cell r="AC587"/>
          <cell r="AD587" t="str">
            <v>не фин.</v>
          </cell>
          <cell r="AF587"/>
          <cell r="AH587"/>
          <cell r="AU587"/>
          <cell r="AV587"/>
          <cell r="AW587"/>
          <cell r="AX587">
            <v>4</v>
          </cell>
          <cell r="AY587">
            <v>0</v>
          </cell>
          <cell r="AZ587"/>
        </row>
        <row r="588">
          <cell r="B588"/>
          <cell r="C588"/>
          <cell r="D588"/>
          <cell r="E588"/>
          <cell r="F588"/>
          <cell r="G588"/>
          <cell r="H588"/>
          <cell r="U588"/>
          <cell r="V588">
            <v>0</v>
          </cell>
          <cell r="W588">
            <v>0</v>
          </cell>
          <cell r="X588">
            <v>0</v>
          </cell>
          <cell r="Y588"/>
          <cell r="Z588"/>
          <cell r="AA588"/>
          <cell r="AB588">
            <v>0</v>
          </cell>
          <cell r="AC588"/>
          <cell r="AD588" t="str">
            <v>не фин.</v>
          </cell>
          <cell r="AF588"/>
          <cell r="AH588"/>
          <cell r="AU588"/>
          <cell r="AV588"/>
          <cell r="AW588"/>
          <cell r="AX588">
            <v>4</v>
          </cell>
          <cell r="AY588">
            <v>0</v>
          </cell>
          <cell r="AZ588"/>
        </row>
        <row r="589">
          <cell r="B589"/>
          <cell r="C589"/>
          <cell r="D589"/>
          <cell r="E589"/>
          <cell r="F589"/>
          <cell r="G589"/>
          <cell r="H589"/>
          <cell r="U589"/>
          <cell r="V589">
            <v>0</v>
          </cell>
          <cell r="W589">
            <v>0</v>
          </cell>
          <cell r="X589">
            <v>0</v>
          </cell>
          <cell r="Y589"/>
          <cell r="Z589"/>
          <cell r="AA589"/>
          <cell r="AB589">
            <v>0</v>
          </cell>
          <cell r="AC589"/>
          <cell r="AD589" t="str">
            <v>не фин.</v>
          </cell>
          <cell r="AF589"/>
          <cell r="AH589"/>
          <cell r="AU589"/>
          <cell r="AV589"/>
          <cell r="AW589"/>
          <cell r="AX589">
            <v>4</v>
          </cell>
          <cell r="AY589">
            <v>0</v>
          </cell>
          <cell r="AZ589"/>
        </row>
        <row r="590">
          <cell r="B590"/>
          <cell r="C590"/>
          <cell r="D590"/>
          <cell r="E590"/>
          <cell r="F590"/>
          <cell r="G590"/>
          <cell r="H590"/>
          <cell r="U590"/>
          <cell r="V590">
            <v>0</v>
          </cell>
          <cell r="W590">
            <v>0</v>
          </cell>
          <cell r="X590">
            <v>0</v>
          </cell>
          <cell r="Y590"/>
          <cell r="Z590"/>
          <cell r="AA590"/>
          <cell r="AB590">
            <v>0</v>
          </cell>
          <cell r="AC590"/>
          <cell r="AD590" t="str">
            <v>не фин.</v>
          </cell>
          <cell r="AF590"/>
          <cell r="AH590"/>
          <cell r="AU590"/>
          <cell r="AV590"/>
          <cell r="AW590"/>
          <cell r="AX590">
            <v>4</v>
          </cell>
          <cell r="AY590">
            <v>0</v>
          </cell>
          <cell r="AZ590"/>
        </row>
        <row r="591">
          <cell r="B591"/>
          <cell r="C591"/>
          <cell r="D591"/>
          <cell r="E591"/>
          <cell r="F591"/>
          <cell r="G591"/>
          <cell r="H591"/>
          <cell r="U591"/>
          <cell r="V591">
            <v>0</v>
          </cell>
          <cell r="W591">
            <v>0</v>
          </cell>
          <cell r="X591">
            <v>0</v>
          </cell>
          <cell r="Y591"/>
          <cell r="Z591"/>
          <cell r="AA591"/>
          <cell r="AB591">
            <v>0</v>
          </cell>
          <cell r="AC591"/>
          <cell r="AD591" t="str">
            <v>не фин.</v>
          </cell>
          <cell r="AF591"/>
          <cell r="AH591"/>
          <cell r="AU591"/>
          <cell r="AV591"/>
          <cell r="AW591"/>
          <cell r="AX591">
            <v>4</v>
          </cell>
          <cell r="AY591">
            <v>0</v>
          </cell>
          <cell r="AZ591"/>
        </row>
        <row r="592">
          <cell r="B592"/>
          <cell r="C592"/>
          <cell r="D592"/>
          <cell r="E592"/>
          <cell r="F592"/>
          <cell r="G592"/>
          <cell r="H592"/>
          <cell r="U592"/>
          <cell r="V592">
            <v>0</v>
          </cell>
          <cell r="W592">
            <v>0</v>
          </cell>
          <cell r="X592">
            <v>0</v>
          </cell>
          <cell r="Y592"/>
          <cell r="Z592"/>
          <cell r="AA592"/>
          <cell r="AB592">
            <v>0</v>
          </cell>
          <cell r="AC592"/>
          <cell r="AD592" t="str">
            <v>не фин.</v>
          </cell>
          <cell r="AF592"/>
          <cell r="AH592"/>
          <cell r="AU592"/>
          <cell r="AV592"/>
          <cell r="AW592"/>
          <cell r="AX592">
            <v>4</v>
          </cell>
          <cell r="AY592">
            <v>0</v>
          </cell>
          <cell r="AZ592"/>
        </row>
        <row r="593">
          <cell r="B593"/>
          <cell r="C593"/>
          <cell r="D593"/>
          <cell r="E593"/>
          <cell r="F593"/>
          <cell r="G593"/>
          <cell r="H593"/>
          <cell r="U593"/>
          <cell r="V593">
            <v>0</v>
          </cell>
          <cell r="W593">
            <v>0</v>
          </cell>
          <cell r="X593">
            <v>0</v>
          </cell>
          <cell r="Y593"/>
          <cell r="Z593"/>
          <cell r="AA593"/>
          <cell r="AB593">
            <v>0</v>
          </cell>
          <cell r="AC593"/>
          <cell r="AD593" t="str">
            <v>не фин.</v>
          </cell>
          <cell r="AF593"/>
          <cell r="AH593"/>
          <cell r="AU593"/>
          <cell r="AV593"/>
          <cell r="AW593"/>
          <cell r="AX593">
            <v>4</v>
          </cell>
          <cell r="AY593">
            <v>0</v>
          </cell>
          <cell r="AZ593"/>
        </row>
        <row r="594">
          <cell r="B594"/>
          <cell r="C594"/>
          <cell r="D594"/>
          <cell r="E594"/>
          <cell r="F594"/>
          <cell r="G594"/>
          <cell r="H594"/>
          <cell r="U594"/>
          <cell r="V594">
            <v>0</v>
          </cell>
          <cell r="W594">
            <v>0</v>
          </cell>
          <cell r="X594">
            <v>0</v>
          </cell>
          <cell r="Y594"/>
          <cell r="Z594"/>
          <cell r="AA594"/>
          <cell r="AB594">
            <v>0</v>
          </cell>
          <cell r="AC594"/>
          <cell r="AD594" t="str">
            <v>не фин.</v>
          </cell>
          <cell r="AF594"/>
          <cell r="AH594"/>
          <cell r="AU594"/>
          <cell r="AV594"/>
          <cell r="AW594"/>
          <cell r="AX594">
            <v>4</v>
          </cell>
          <cell r="AY594">
            <v>0</v>
          </cell>
          <cell r="AZ594"/>
        </row>
        <row r="595">
          <cell r="B595"/>
          <cell r="C595"/>
          <cell r="D595"/>
          <cell r="E595"/>
          <cell r="F595"/>
          <cell r="G595"/>
          <cell r="H595"/>
          <cell r="U595"/>
          <cell r="V595">
            <v>0</v>
          </cell>
          <cell r="W595">
            <v>0</v>
          </cell>
          <cell r="X595">
            <v>0</v>
          </cell>
          <cell r="Y595"/>
          <cell r="Z595"/>
          <cell r="AA595"/>
          <cell r="AB595">
            <v>0</v>
          </cell>
          <cell r="AC595"/>
          <cell r="AD595" t="str">
            <v>не фин.</v>
          </cell>
          <cell r="AF595"/>
          <cell r="AH595"/>
          <cell r="AU595"/>
          <cell r="AV595"/>
          <cell r="AW595"/>
          <cell r="AX595">
            <v>4</v>
          </cell>
          <cell r="AY595">
            <v>0</v>
          </cell>
          <cell r="AZ595"/>
        </row>
        <row r="596">
          <cell r="B596"/>
          <cell r="C596"/>
          <cell r="D596"/>
          <cell r="E596"/>
          <cell r="F596"/>
          <cell r="G596"/>
          <cell r="H596"/>
          <cell r="U596"/>
          <cell r="V596">
            <v>0</v>
          </cell>
          <cell r="W596">
            <v>0</v>
          </cell>
          <cell r="X596">
            <v>0</v>
          </cell>
          <cell r="Y596"/>
          <cell r="Z596"/>
          <cell r="AA596"/>
          <cell r="AB596">
            <v>0</v>
          </cell>
          <cell r="AC596"/>
          <cell r="AD596" t="str">
            <v>не фин.</v>
          </cell>
          <cell r="AF596"/>
          <cell r="AH596"/>
          <cell r="AU596"/>
          <cell r="AV596"/>
          <cell r="AW596"/>
          <cell r="AX596">
            <v>4</v>
          </cell>
          <cell r="AY596">
            <v>0</v>
          </cell>
          <cell r="AZ596"/>
        </row>
        <row r="597">
          <cell r="B597"/>
          <cell r="C597"/>
          <cell r="D597"/>
          <cell r="E597"/>
          <cell r="F597"/>
          <cell r="G597"/>
          <cell r="H597"/>
          <cell r="U597"/>
          <cell r="V597">
            <v>0</v>
          </cell>
          <cell r="W597">
            <v>0</v>
          </cell>
          <cell r="X597">
            <v>0</v>
          </cell>
          <cell r="Y597"/>
          <cell r="Z597"/>
          <cell r="AA597"/>
          <cell r="AB597">
            <v>0</v>
          </cell>
          <cell r="AC597"/>
          <cell r="AD597" t="str">
            <v>не фин.</v>
          </cell>
          <cell r="AF597"/>
          <cell r="AH597"/>
          <cell r="AU597"/>
          <cell r="AV597"/>
          <cell r="AW597"/>
          <cell r="AX597">
            <v>4</v>
          </cell>
          <cell r="AY597">
            <v>0</v>
          </cell>
          <cell r="AZ597"/>
        </row>
        <row r="598">
          <cell r="B598"/>
          <cell r="C598"/>
          <cell r="D598"/>
          <cell r="E598"/>
          <cell r="F598"/>
          <cell r="G598"/>
          <cell r="H598"/>
          <cell r="U598"/>
          <cell r="V598">
            <v>0</v>
          </cell>
          <cell r="W598">
            <v>0</v>
          </cell>
          <cell r="X598">
            <v>0</v>
          </cell>
          <cell r="Y598"/>
          <cell r="Z598"/>
          <cell r="AA598"/>
          <cell r="AB598">
            <v>0</v>
          </cell>
          <cell r="AC598"/>
          <cell r="AD598" t="str">
            <v>не фин.</v>
          </cell>
          <cell r="AF598"/>
          <cell r="AH598"/>
          <cell r="AU598"/>
          <cell r="AV598"/>
          <cell r="AW598"/>
          <cell r="AX598">
            <v>4</v>
          </cell>
          <cell r="AY598">
            <v>0</v>
          </cell>
          <cell r="AZ598"/>
        </row>
        <row r="599">
          <cell r="B599"/>
          <cell r="C599"/>
          <cell r="D599"/>
          <cell r="E599"/>
          <cell r="F599"/>
          <cell r="G599"/>
          <cell r="H599"/>
          <cell r="U599"/>
          <cell r="V599">
            <v>0</v>
          </cell>
          <cell r="W599">
            <v>0</v>
          </cell>
          <cell r="X599">
            <v>0</v>
          </cell>
          <cell r="Y599"/>
          <cell r="Z599"/>
          <cell r="AA599"/>
          <cell r="AB599">
            <v>0</v>
          </cell>
          <cell r="AC599"/>
          <cell r="AD599" t="str">
            <v>не фин.</v>
          </cell>
          <cell r="AF599"/>
          <cell r="AH599"/>
          <cell r="AU599"/>
          <cell r="AV599"/>
          <cell r="AW599"/>
          <cell r="AX599">
            <v>4</v>
          </cell>
          <cell r="AY599">
            <v>0</v>
          </cell>
          <cell r="AZ599"/>
        </row>
        <row r="600">
          <cell r="B600"/>
          <cell r="C600"/>
          <cell r="D600"/>
          <cell r="E600"/>
          <cell r="F600"/>
          <cell r="G600"/>
          <cell r="H600"/>
          <cell r="U600"/>
          <cell r="V600">
            <v>0</v>
          </cell>
          <cell r="W600">
            <v>0</v>
          </cell>
          <cell r="X600">
            <v>0</v>
          </cell>
          <cell r="Y600"/>
          <cell r="Z600"/>
          <cell r="AA600"/>
          <cell r="AB600">
            <v>0</v>
          </cell>
          <cell r="AC600"/>
          <cell r="AD600" t="str">
            <v>не фин.</v>
          </cell>
          <cell r="AF600"/>
          <cell r="AH600"/>
          <cell r="AU600"/>
          <cell r="AV600"/>
          <cell r="AW600"/>
          <cell r="AX600">
            <v>4</v>
          </cell>
          <cell r="AY600">
            <v>0</v>
          </cell>
          <cell r="AZ600"/>
        </row>
        <row r="601">
          <cell r="B601"/>
          <cell r="C601"/>
          <cell r="D601"/>
          <cell r="E601"/>
          <cell r="F601"/>
          <cell r="G601"/>
          <cell r="H601"/>
          <cell r="U601"/>
          <cell r="V601">
            <v>0</v>
          </cell>
          <cell r="W601">
            <v>0</v>
          </cell>
          <cell r="X601">
            <v>0</v>
          </cell>
          <cell r="Y601"/>
          <cell r="Z601"/>
          <cell r="AA601"/>
          <cell r="AB601">
            <v>0</v>
          </cell>
          <cell r="AC601"/>
          <cell r="AD601" t="str">
            <v>не фин.</v>
          </cell>
          <cell r="AF601"/>
          <cell r="AH601"/>
          <cell r="AU601"/>
          <cell r="AV601"/>
          <cell r="AW601"/>
          <cell r="AX601">
            <v>4</v>
          </cell>
          <cell r="AY601">
            <v>0</v>
          </cell>
          <cell r="AZ601"/>
        </row>
        <row r="602">
          <cell r="B602"/>
          <cell r="C602"/>
          <cell r="D602"/>
          <cell r="E602"/>
          <cell r="F602"/>
          <cell r="G602"/>
          <cell r="H602"/>
          <cell r="U602"/>
          <cell r="V602">
            <v>0</v>
          </cell>
          <cell r="W602">
            <v>0</v>
          </cell>
          <cell r="X602">
            <v>0</v>
          </cell>
          <cell r="Y602"/>
          <cell r="Z602"/>
          <cell r="AA602"/>
          <cell r="AB602">
            <v>0</v>
          </cell>
          <cell r="AC602"/>
          <cell r="AD602" t="str">
            <v>не фин.</v>
          </cell>
          <cell r="AF602"/>
          <cell r="AH602"/>
          <cell r="AU602"/>
          <cell r="AV602"/>
          <cell r="AW602"/>
          <cell r="AX602">
            <v>4</v>
          </cell>
          <cell r="AY602">
            <v>0</v>
          </cell>
          <cell r="AZ602"/>
        </row>
        <row r="603">
          <cell r="B603"/>
          <cell r="C603"/>
          <cell r="D603"/>
          <cell r="E603"/>
          <cell r="F603"/>
          <cell r="G603"/>
          <cell r="H603"/>
          <cell r="U603"/>
          <cell r="V603">
            <v>0</v>
          </cell>
          <cell r="W603">
            <v>0</v>
          </cell>
          <cell r="X603">
            <v>0</v>
          </cell>
          <cell r="Y603"/>
          <cell r="Z603"/>
          <cell r="AA603"/>
          <cell r="AB603">
            <v>0</v>
          </cell>
          <cell r="AC603"/>
          <cell r="AD603" t="str">
            <v>не фин.</v>
          </cell>
          <cell r="AF603"/>
          <cell r="AH603"/>
          <cell r="AU603"/>
          <cell r="AV603"/>
          <cell r="AW603"/>
          <cell r="AX603">
            <v>4</v>
          </cell>
          <cell r="AY603">
            <v>0</v>
          </cell>
          <cell r="AZ603"/>
        </row>
        <row r="604">
          <cell r="B604"/>
          <cell r="C604"/>
          <cell r="D604"/>
          <cell r="E604"/>
          <cell r="F604"/>
          <cell r="G604"/>
          <cell r="H604"/>
          <cell r="U604"/>
          <cell r="V604">
            <v>0</v>
          </cell>
          <cell r="W604">
            <v>0</v>
          </cell>
          <cell r="X604">
            <v>0</v>
          </cell>
          <cell r="Y604"/>
          <cell r="Z604"/>
          <cell r="AA604"/>
          <cell r="AB604">
            <v>0</v>
          </cell>
          <cell r="AC604"/>
          <cell r="AD604" t="str">
            <v>не фин.</v>
          </cell>
          <cell r="AF604"/>
          <cell r="AH604"/>
          <cell r="AU604"/>
          <cell r="AV604"/>
          <cell r="AW604"/>
          <cell r="AX604">
            <v>4</v>
          </cell>
          <cell r="AY604">
            <v>0</v>
          </cell>
          <cell r="AZ604"/>
        </row>
        <row r="605">
          <cell r="B605"/>
          <cell r="C605"/>
          <cell r="D605"/>
          <cell r="E605"/>
          <cell r="F605"/>
          <cell r="G605"/>
          <cell r="H605"/>
          <cell r="U605"/>
          <cell r="V605">
            <v>0</v>
          </cell>
          <cell r="W605">
            <v>0</v>
          </cell>
          <cell r="X605">
            <v>0</v>
          </cell>
          <cell r="Y605"/>
          <cell r="Z605"/>
          <cell r="AA605"/>
          <cell r="AB605">
            <v>0</v>
          </cell>
          <cell r="AC605"/>
          <cell r="AD605" t="str">
            <v>не фин.</v>
          </cell>
          <cell r="AF605"/>
          <cell r="AH605"/>
          <cell r="AU605"/>
          <cell r="AV605"/>
          <cell r="AW605"/>
          <cell r="AX605">
            <v>4</v>
          </cell>
          <cell r="AY605">
            <v>0</v>
          </cell>
          <cell r="AZ605"/>
        </row>
        <row r="606">
          <cell r="B606"/>
          <cell r="C606"/>
          <cell r="D606"/>
          <cell r="E606"/>
          <cell r="F606"/>
          <cell r="G606"/>
          <cell r="H606"/>
          <cell r="U606"/>
          <cell r="V606">
            <v>0</v>
          </cell>
          <cell r="W606">
            <v>0</v>
          </cell>
          <cell r="X606">
            <v>0</v>
          </cell>
          <cell r="Y606"/>
          <cell r="Z606"/>
          <cell r="AA606"/>
          <cell r="AB606">
            <v>0</v>
          </cell>
          <cell r="AC606"/>
          <cell r="AD606" t="str">
            <v>не фин.</v>
          </cell>
          <cell r="AF606"/>
          <cell r="AH606"/>
          <cell r="AU606"/>
          <cell r="AV606"/>
          <cell r="AW606"/>
          <cell r="AX606">
            <v>4</v>
          </cell>
          <cell r="AY606">
            <v>0</v>
          </cell>
          <cell r="AZ606"/>
        </row>
        <row r="607">
          <cell r="B607"/>
          <cell r="C607"/>
          <cell r="D607"/>
          <cell r="E607"/>
          <cell r="F607"/>
          <cell r="G607"/>
          <cell r="H607"/>
          <cell r="U607"/>
          <cell r="V607">
            <v>0</v>
          </cell>
          <cell r="W607">
            <v>0</v>
          </cell>
          <cell r="X607">
            <v>0</v>
          </cell>
          <cell r="Y607"/>
          <cell r="Z607"/>
          <cell r="AA607"/>
          <cell r="AB607">
            <v>0</v>
          </cell>
          <cell r="AC607"/>
          <cell r="AD607" t="str">
            <v>не фин.</v>
          </cell>
          <cell r="AF607"/>
          <cell r="AH607"/>
          <cell r="AU607"/>
          <cell r="AV607"/>
          <cell r="AW607"/>
          <cell r="AX607">
            <v>4</v>
          </cell>
          <cell r="AY607">
            <v>0</v>
          </cell>
          <cell r="AZ607"/>
        </row>
        <row r="608">
          <cell r="B608"/>
          <cell r="C608"/>
          <cell r="D608"/>
          <cell r="E608"/>
          <cell r="F608"/>
          <cell r="G608"/>
          <cell r="H608"/>
          <cell r="U608"/>
          <cell r="V608">
            <v>0</v>
          </cell>
          <cell r="W608">
            <v>0</v>
          </cell>
          <cell r="X608">
            <v>0</v>
          </cell>
          <cell r="Y608"/>
          <cell r="Z608"/>
          <cell r="AA608"/>
          <cell r="AB608">
            <v>0</v>
          </cell>
          <cell r="AC608"/>
          <cell r="AD608" t="str">
            <v>не фин.</v>
          </cell>
          <cell r="AF608"/>
          <cell r="AH608"/>
          <cell r="AU608"/>
          <cell r="AV608"/>
          <cell r="AW608"/>
          <cell r="AX608">
            <v>4</v>
          </cell>
          <cell r="AY608">
            <v>0</v>
          </cell>
          <cell r="AZ608"/>
        </row>
        <row r="609">
          <cell r="B609"/>
          <cell r="C609"/>
          <cell r="D609"/>
          <cell r="E609"/>
          <cell r="F609"/>
          <cell r="G609"/>
          <cell r="H609"/>
          <cell r="U609"/>
          <cell r="V609">
            <v>0</v>
          </cell>
          <cell r="W609">
            <v>0</v>
          </cell>
          <cell r="X609">
            <v>0</v>
          </cell>
          <cell r="Y609"/>
          <cell r="Z609"/>
          <cell r="AA609"/>
          <cell r="AB609">
            <v>0</v>
          </cell>
          <cell r="AC609"/>
          <cell r="AD609" t="str">
            <v>не фин.</v>
          </cell>
          <cell r="AF609"/>
          <cell r="AH609"/>
          <cell r="AU609"/>
          <cell r="AV609"/>
          <cell r="AW609"/>
          <cell r="AX609">
            <v>4</v>
          </cell>
          <cell r="AY609">
            <v>0</v>
          </cell>
          <cell r="AZ609"/>
        </row>
        <row r="610">
          <cell r="B610"/>
          <cell r="C610"/>
          <cell r="D610"/>
          <cell r="E610"/>
          <cell r="F610"/>
          <cell r="G610"/>
          <cell r="H610"/>
          <cell r="U610"/>
          <cell r="V610">
            <v>0</v>
          </cell>
          <cell r="W610">
            <v>0</v>
          </cell>
          <cell r="X610">
            <v>0</v>
          </cell>
          <cell r="Y610"/>
          <cell r="Z610"/>
          <cell r="AA610"/>
          <cell r="AB610">
            <v>0</v>
          </cell>
          <cell r="AC610"/>
          <cell r="AD610" t="str">
            <v>не фин.</v>
          </cell>
          <cell r="AF610"/>
          <cell r="AH610"/>
          <cell r="AU610"/>
          <cell r="AV610"/>
          <cell r="AW610"/>
          <cell r="AX610">
            <v>4</v>
          </cell>
          <cell r="AY610">
            <v>0</v>
          </cell>
          <cell r="AZ610"/>
        </row>
        <row r="611">
          <cell r="B611"/>
          <cell r="C611"/>
          <cell r="D611"/>
          <cell r="E611"/>
          <cell r="F611"/>
          <cell r="G611"/>
          <cell r="H611"/>
          <cell r="U611"/>
          <cell r="V611">
            <v>0</v>
          </cell>
          <cell r="W611">
            <v>0</v>
          </cell>
          <cell r="X611">
            <v>0</v>
          </cell>
          <cell r="Y611"/>
          <cell r="Z611"/>
          <cell r="AA611"/>
          <cell r="AB611">
            <v>0</v>
          </cell>
          <cell r="AC611"/>
          <cell r="AD611" t="str">
            <v>не фин.</v>
          </cell>
          <cell r="AF611"/>
          <cell r="AH611"/>
          <cell r="AU611"/>
          <cell r="AV611"/>
          <cell r="AW611"/>
          <cell r="AX611">
            <v>4</v>
          </cell>
          <cell r="AY611">
            <v>0</v>
          </cell>
          <cell r="AZ611"/>
        </row>
        <row r="612">
          <cell r="B612"/>
          <cell r="C612"/>
          <cell r="D612"/>
          <cell r="E612"/>
          <cell r="F612"/>
          <cell r="G612"/>
          <cell r="H612"/>
          <cell r="U612"/>
          <cell r="V612">
            <v>0</v>
          </cell>
          <cell r="W612">
            <v>0</v>
          </cell>
          <cell r="X612">
            <v>0</v>
          </cell>
          <cell r="Y612"/>
          <cell r="Z612"/>
          <cell r="AA612"/>
          <cell r="AB612">
            <v>0</v>
          </cell>
          <cell r="AC612"/>
          <cell r="AD612" t="str">
            <v>не фин.</v>
          </cell>
          <cell r="AF612"/>
          <cell r="AH612"/>
          <cell r="AU612"/>
          <cell r="AV612"/>
          <cell r="AW612"/>
          <cell r="AX612">
            <v>4</v>
          </cell>
          <cell r="AY612">
            <v>0</v>
          </cell>
          <cell r="AZ612"/>
        </row>
        <row r="613">
          <cell r="B613"/>
          <cell r="C613"/>
          <cell r="D613"/>
          <cell r="E613"/>
          <cell r="F613"/>
          <cell r="G613"/>
          <cell r="H613"/>
          <cell r="U613"/>
          <cell r="V613">
            <v>0</v>
          </cell>
          <cell r="W613">
            <v>0</v>
          </cell>
          <cell r="X613">
            <v>0</v>
          </cell>
          <cell r="Y613"/>
          <cell r="Z613"/>
          <cell r="AA613"/>
          <cell r="AB613">
            <v>0</v>
          </cell>
          <cell r="AC613"/>
          <cell r="AD613" t="str">
            <v>не фин.</v>
          </cell>
          <cell r="AF613"/>
          <cell r="AH613"/>
          <cell r="AU613"/>
          <cell r="AV613"/>
          <cell r="AW613"/>
          <cell r="AX613">
            <v>4</v>
          </cell>
          <cell r="AY613">
            <v>0</v>
          </cell>
          <cell r="AZ613"/>
        </row>
        <row r="614">
          <cell r="B614"/>
          <cell r="C614"/>
          <cell r="D614"/>
          <cell r="E614"/>
          <cell r="F614"/>
          <cell r="G614"/>
          <cell r="H614"/>
          <cell r="U614"/>
          <cell r="V614">
            <v>0</v>
          </cell>
          <cell r="W614">
            <v>0</v>
          </cell>
          <cell r="X614">
            <v>0</v>
          </cell>
          <cell r="Y614"/>
          <cell r="Z614"/>
          <cell r="AA614"/>
          <cell r="AB614">
            <v>0</v>
          </cell>
          <cell r="AC614"/>
          <cell r="AD614" t="str">
            <v>не фин.</v>
          </cell>
          <cell r="AF614"/>
          <cell r="AH614"/>
          <cell r="AU614"/>
          <cell r="AV614"/>
          <cell r="AW614"/>
          <cell r="AX614">
            <v>4</v>
          </cell>
          <cell r="AY614">
            <v>0</v>
          </cell>
          <cell r="AZ614"/>
        </row>
        <row r="615">
          <cell r="B615"/>
          <cell r="C615"/>
          <cell r="D615"/>
          <cell r="E615"/>
          <cell r="F615"/>
          <cell r="G615"/>
          <cell r="H615"/>
          <cell r="U615"/>
          <cell r="V615">
            <v>0</v>
          </cell>
          <cell r="W615">
            <v>0</v>
          </cell>
          <cell r="X615">
            <v>0</v>
          </cell>
          <cell r="Y615"/>
          <cell r="Z615"/>
          <cell r="AA615"/>
          <cell r="AB615">
            <v>0</v>
          </cell>
          <cell r="AC615"/>
          <cell r="AD615" t="str">
            <v>не фин.</v>
          </cell>
          <cell r="AF615"/>
          <cell r="AH615"/>
          <cell r="AU615"/>
          <cell r="AV615"/>
          <cell r="AW615"/>
          <cell r="AX615">
            <v>4</v>
          </cell>
          <cell r="AY615">
            <v>0</v>
          </cell>
          <cell r="AZ615"/>
        </row>
        <row r="616">
          <cell r="B616"/>
          <cell r="C616"/>
          <cell r="D616"/>
          <cell r="E616"/>
          <cell r="F616"/>
          <cell r="G616"/>
          <cell r="H616"/>
          <cell r="U616"/>
          <cell r="V616">
            <v>0</v>
          </cell>
          <cell r="W616">
            <v>0</v>
          </cell>
          <cell r="X616">
            <v>0</v>
          </cell>
          <cell r="Y616"/>
          <cell r="Z616"/>
          <cell r="AA616"/>
          <cell r="AB616">
            <v>0</v>
          </cell>
          <cell r="AC616"/>
          <cell r="AD616" t="str">
            <v>не фин.</v>
          </cell>
          <cell r="AF616"/>
          <cell r="AH616"/>
          <cell r="AU616"/>
          <cell r="AV616"/>
          <cell r="AW616"/>
          <cell r="AX616">
            <v>4</v>
          </cell>
          <cell r="AY616">
            <v>0</v>
          </cell>
          <cell r="AZ616"/>
        </row>
        <row r="617">
          <cell r="B617"/>
          <cell r="C617"/>
          <cell r="D617"/>
          <cell r="E617"/>
          <cell r="F617"/>
          <cell r="G617"/>
          <cell r="H617"/>
          <cell r="U617"/>
          <cell r="V617">
            <v>0</v>
          </cell>
          <cell r="W617">
            <v>0</v>
          </cell>
          <cell r="X617">
            <v>0</v>
          </cell>
          <cell r="Y617"/>
          <cell r="Z617"/>
          <cell r="AA617"/>
          <cell r="AB617">
            <v>0</v>
          </cell>
          <cell r="AC617"/>
          <cell r="AD617" t="str">
            <v>не фин.</v>
          </cell>
          <cell r="AF617"/>
          <cell r="AH617"/>
          <cell r="AU617"/>
          <cell r="AV617"/>
          <cell r="AW617"/>
          <cell r="AX617">
            <v>4</v>
          </cell>
          <cell r="AY617">
            <v>0</v>
          </cell>
          <cell r="AZ617"/>
        </row>
        <row r="618">
          <cell r="B618"/>
          <cell r="C618"/>
          <cell r="D618"/>
          <cell r="E618"/>
          <cell r="F618"/>
          <cell r="G618"/>
          <cell r="H618"/>
          <cell r="U618"/>
          <cell r="V618">
            <v>0</v>
          </cell>
          <cell r="W618">
            <v>0</v>
          </cell>
          <cell r="X618">
            <v>0</v>
          </cell>
          <cell r="Y618"/>
          <cell r="Z618"/>
          <cell r="AA618"/>
          <cell r="AB618">
            <v>0</v>
          </cell>
          <cell r="AC618"/>
          <cell r="AD618" t="str">
            <v>не фин.</v>
          </cell>
          <cell r="AF618"/>
          <cell r="AH618"/>
          <cell r="AU618"/>
          <cell r="AV618"/>
          <cell r="AW618"/>
          <cell r="AX618">
            <v>4</v>
          </cell>
          <cell r="AY618">
            <v>0</v>
          </cell>
          <cell r="AZ618"/>
        </row>
        <row r="619">
          <cell r="B619"/>
          <cell r="C619"/>
          <cell r="D619"/>
          <cell r="E619"/>
          <cell r="F619"/>
          <cell r="G619"/>
          <cell r="H619"/>
          <cell r="U619"/>
          <cell r="V619">
            <v>0</v>
          </cell>
          <cell r="W619">
            <v>0</v>
          </cell>
          <cell r="X619">
            <v>0</v>
          </cell>
          <cell r="Y619"/>
          <cell r="Z619"/>
          <cell r="AA619"/>
          <cell r="AB619">
            <v>0</v>
          </cell>
          <cell r="AC619"/>
          <cell r="AD619" t="str">
            <v>не фин.</v>
          </cell>
          <cell r="AF619"/>
          <cell r="AH619"/>
          <cell r="AU619"/>
          <cell r="AV619"/>
          <cell r="AW619"/>
          <cell r="AX619">
            <v>4</v>
          </cell>
          <cell r="AY619">
            <v>0</v>
          </cell>
          <cell r="AZ619"/>
        </row>
        <row r="620">
          <cell r="B620"/>
          <cell r="C620"/>
          <cell r="D620"/>
          <cell r="E620"/>
          <cell r="F620"/>
          <cell r="G620"/>
          <cell r="H620"/>
          <cell r="U620"/>
          <cell r="V620">
            <v>0</v>
          </cell>
          <cell r="W620">
            <v>0</v>
          </cell>
          <cell r="X620">
            <v>0</v>
          </cell>
          <cell r="Y620"/>
          <cell r="Z620"/>
          <cell r="AA620"/>
          <cell r="AB620">
            <v>0</v>
          </cell>
          <cell r="AC620"/>
          <cell r="AD620" t="str">
            <v>не фин.</v>
          </cell>
          <cell r="AF620"/>
          <cell r="AH620"/>
          <cell r="AU620"/>
          <cell r="AV620"/>
          <cell r="AW620"/>
          <cell r="AX620">
            <v>4</v>
          </cell>
          <cell r="AY620">
            <v>0</v>
          </cell>
          <cell r="AZ620"/>
        </row>
        <row r="621">
          <cell r="B621"/>
          <cell r="C621"/>
          <cell r="D621"/>
          <cell r="E621"/>
          <cell r="F621"/>
          <cell r="G621"/>
          <cell r="H621"/>
          <cell r="U621"/>
          <cell r="V621">
            <v>0</v>
          </cell>
          <cell r="W621">
            <v>0</v>
          </cell>
          <cell r="X621">
            <v>0</v>
          </cell>
          <cell r="Y621"/>
          <cell r="Z621"/>
          <cell r="AA621"/>
          <cell r="AB621">
            <v>0</v>
          </cell>
          <cell r="AC621"/>
          <cell r="AD621" t="str">
            <v>не фин.</v>
          </cell>
          <cell r="AF621"/>
          <cell r="AH621"/>
          <cell r="AU621"/>
          <cell r="AV621"/>
          <cell r="AW621"/>
          <cell r="AX621">
            <v>4</v>
          </cell>
          <cell r="AY621">
            <v>0</v>
          </cell>
          <cell r="AZ621"/>
        </row>
        <row r="622">
          <cell r="B622"/>
          <cell r="C622"/>
          <cell r="D622"/>
          <cell r="E622"/>
          <cell r="F622"/>
          <cell r="G622"/>
          <cell r="H622"/>
          <cell r="U622"/>
          <cell r="V622">
            <v>0</v>
          </cell>
          <cell r="W622">
            <v>0</v>
          </cell>
          <cell r="X622">
            <v>0</v>
          </cell>
          <cell r="Y622"/>
          <cell r="Z622"/>
          <cell r="AA622"/>
          <cell r="AB622">
            <v>0</v>
          </cell>
          <cell r="AC622"/>
          <cell r="AD622" t="str">
            <v>не фин.</v>
          </cell>
          <cell r="AF622"/>
          <cell r="AH622"/>
          <cell r="AU622"/>
          <cell r="AV622"/>
          <cell r="AW622"/>
          <cell r="AX622">
            <v>4</v>
          </cell>
          <cell r="AY622">
            <v>0</v>
          </cell>
          <cell r="AZ622"/>
        </row>
        <row r="623">
          <cell r="B623"/>
          <cell r="C623"/>
          <cell r="D623"/>
          <cell r="E623"/>
          <cell r="F623"/>
          <cell r="G623"/>
          <cell r="H623"/>
          <cell r="U623"/>
          <cell r="V623">
            <v>0</v>
          </cell>
          <cell r="W623">
            <v>0</v>
          </cell>
          <cell r="X623">
            <v>0</v>
          </cell>
          <cell r="Y623"/>
          <cell r="Z623"/>
          <cell r="AA623"/>
          <cell r="AB623">
            <v>0</v>
          </cell>
          <cell r="AC623"/>
          <cell r="AD623" t="str">
            <v>не фин.</v>
          </cell>
          <cell r="AF623"/>
          <cell r="AH623"/>
          <cell r="AU623"/>
          <cell r="AV623"/>
          <cell r="AW623"/>
          <cell r="AX623">
            <v>4</v>
          </cell>
          <cell r="AY623">
            <v>0</v>
          </cell>
          <cell r="AZ623"/>
        </row>
        <row r="624">
          <cell r="B624"/>
          <cell r="C624"/>
          <cell r="D624"/>
          <cell r="E624"/>
          <cell r="F624"/>
          <cell r="G624"/>
          <cell r="H624"/>
          <cell r="U624"/>
          <cell r="V624">
            <v>0</v>
          </cell>
          <cell r="W624">
            <v>0</v>
          </cell>
          <cell r="X624">
            <v>0</v>
          </cell>
          <cell r="Y624"/>
          <cell r="Z624"/>
          <cell r="AA624"/>
          <cell r="AB624">
            <v>0</v>
          </cell>
          <cell r="AC624"/>
          <cell r="AD624" t="str">
            <v>не фин.</v>
          </cell>
          <cell r="AF624"/>
          <cell r="AH624"/>
          <cell r="AU624"/>
          <cell r="AV624"/>
          <cell r="AW624"/>
          <cell r="AX624">
            <v>4</v>
          </cell>
          <cell r="AY624">
            <v>0</v>
          </cell>
          <cell r="AZ624"/>
        </row>
        <row r="625">
          <cell r="B625"/>
          <cell r="C625"/>
          <cell r="D625"/>
          <cell r="E625"/>
          <cell r="F625"/>
          <cell r="G625"/>
          <cell r="H625"/>
          <cell r="U625"/>
          <cell r="V625">
            <v>0</v>
          </cell>
          <cell r="W625">
            <v>0</v>
          </cell>
          <cell r="X625">
            <v>0</v>
          </cell>
          <cell r="Y625"/>
          <cell r="Z625"/>
          <cell r="AA625"/>
          <cell r="AB625">
            <v>0</v>
          </cell>
          <cell r="AC625"/>
          <cell r="AD625" t="str">
            <v>не фин.</v>
          </cell>
          <cell r="AF625"/>
          <cell r="AH625"/>
          <cell r="AU625"/>
          <cell r="AV625"/>
          <cell r="AW625"/>
          <cell r="AX625">
            <v>4</v>
          </cell>
          <cell r="AY625">
            <v>0</v>
          </cell>
          <cell r="AZ625"/>
        </row>
        <row r="626">
          <cell r="B626"/>
          <cell r="C626"/>
          <cell r="D626"/>
          <cell r="E626"/>
          <cell r="F626"/>
          <cell r="G626"/>
          <cell r="H626"/>
          <cell r="U626"/>
          <cell r="V626">
            <v>0</v>
          </cell>
          <cell r="W626">
            <v>0</v>
          </cell>
          <cell r="X626">
            <v>0</v>
          </cell>
          <cell r="Y626"/>
          <cell r="Z626"/>
          <cell r="AA626"/>
          <cell r="AB626">
            <v>0</v>
          </cell>
          <cell r="AC626"/>
          <cell r="AD626" t="str">
            <v>не фин.</v>
          </cell>
          <cell r="AF626"/>
          <cell r="AH626"/>
          <cell r="AU626"/>
          <cell r="AV626"/>
          <cell r="AW626"/>
          <cell r="AX626">
            <v>4</v>
          </cell>
          <cell r="AY626">
            <v>0</v>
          </cell>
          <cell r="AZ626"/>
        </row>
        <row r="627">
          <cell r="B627"/>
          <cell r="C627"/>
          <cell r="D627"/>
          <cell r="E627"/>
          <cell r="F627"/>
          <cell r="G627"/>
          <cell r="H627"/>
          <cell r="U627"/>
          <cell r="V627">
            <v>0</v>
          </cell>
          <cell r="W627">
            <v>0</v>
          </cell>
          <cell r="X627">
            <v>0</v>
          </cell>
          <cell r="Y627"/>
          <cell r="Z627"/>
          <cell r="AA627"/>
          <cell r="AB627">
            <v>0</v>
          </cell>
          <cell r="AC627"/>
          <cell r="AD627" t="str">
            <v>не фин.</v>
          </cell>
          <cell r="AF627"/>
          <cell r="AH627"/>
          <cell r="AU627"/>
          <cell r="AV627"/>
          <cell r="AW627"/>
          <cell r="AX627">
            <v>4</v>
          </cell>
          <cell r="AY627">
            <v>0</v>
          </cell>
          <cell r="AZ627"/>
        </row>
        <row r="628">
          <cell r="B628"/>
          <cell r="C628"/>
          <cell r="D628"/>
          <cell r="E628"/>
          <cell r="F628"/>
          <cell r="G628"/>
          <cell r="H628"/>
          <cell r="U628"/>
          <cell r="V628">
            <v>0</v>
          </cell>
          <cell r="W628">
            <v>0</v>
          </cell>
          <cell r="X628">
            <v>0</v>
          </cell>
          <cell r="Y628"/>
          <cell r="Z628"/>
          <cell r="AA628"/>
          <cell r="AB628">
            <v>0</v>
          </cell>
          <cell r="AC628"/>
          <cell r="AD628" t="str">
            <v>не фин.</v>
          </cell>
          <cell r="AF628"/>
          <cell r="AH628"/>
          <cell r="AU628"/>
          <cell r="AV628"/>
          <cell r="AW628"/>
          <cell r="AX628">
            <v>4</v>
          </cell>
          <cell r="AY628">
            <v>0</v>
          </cell>
          <cell r="AZ628"/>
        </row>
        <row r="629">
          <cell r="B629"/>
          <cell r="C629"/>
          <cell r="D629"/>
          <cell r="E629"/>
          <cell r="F629"/>
          <cell r="G629"/>
          <cell r="H629"/>
          <cell r="U629"/>
          <cell r="V629">
            <v>0</v>
          </cell>
          <cell r="W629">
            <v>0</v>
          </cell>
          <cell r="X629">
            <v>0</v>
          </cell>
          <cell r="Y629"/>
          <cell r="Z629"/>
          <cell r="AA629"/>
          <cell r="AB629">
            <v>0</v>
          </cell>
          <cell r="AC629"/>
          <cell r="AD629" t="str">
            <v>не фин.</v>
          </cell>
          <cell r="AF629"/>
          <cell r="AH629"/>
          <cell r="AU629"/>
          <cell r="AV629"/>
          <cell r="AW629"/>
          <cell r="AX629">
            <v>4</v>
          </cell>
          <cell r="AY629">
            <v>0</v>
          </cell>
          <cell r="AZ629"/>
        </row>
        <row r="630">
          <cell r="B630"/>
          <cell r="C630"/>
          <cell r="D630"/>
          <cell r="E630"/>
          <cell r="F630"/>
          <cell r="G630"/>
          <cell r="H630"/>
          <cell r="U630"/>
          <cell r="V630">
            <v>0</v>
          </cell>
          <cell r="W630">
            <v>0</v>
          </cell>
          <cell r="X630">
            <v>0</v>
          </cell>
          <cell r="Y630"/>
          <cell r="Z630"/>
          <cell r="AA630"/>
          <cell r="AB630">
            <v>0</v>
          </cell>
          <cell r="AC630"/>
          <cell r="AD630" t="str">
            <v>не фин.</v>
          </cell>
          <cell r="AF630"/>
          <cell r="AH630"/>
          <cell r="AU630"/>
          <cell r="AV630"/>
          <cell r="AW630"/>
          <cell r="AX630">
            <v>4</v>
          </cell>
          <cell r="AY630">
            <v>0</v>
          </cell>
          <cell r="AZ630"/>
        </row>
        <row r="631">
          <cell r="B631"/>
          <cell r="C631"/>
          <cell r="D631"/>
          <cell r="E631"/>
          <cell r="F631"/>
          <cell r="G631"/>
          <cell r="H631"/>
          <cell r="U631"/>
          <cell r="V631">
            <v>0</v>
          </cell>
          <cell r="W631">
            <v>0</v>
          </cell>
          <cell r="X631">
            <v>0</v>
          </cell>
          <cell r="Y631"/>
          <cell r="Z631"/>
          <cell r="AA631"/>
          <cell r="AB631">
            <v>0</v>
          </cell>
          <cell r="AC631"/>
          <cell r="AD631" t="str">
            <v>не фин.</v>
          </cell>
          <cell r="AF631"/>
          <cell r="AH631"/>
          <cell r="AU631"/>
          <cell r="AV631"/>
          <cell r="AW631"/>
          <cell r="AX631">
            <v>4</v>
          </cell>
          <cell r="AY631">
            <v>0</v>
          </cell>
          <cell r="AZ631"/>
        </row>
        <row r="632">
          <cell r="B632"/>
          <cell r="C632"/>
          <cell r="D632"/>
          <cell r="E632"/>
          <cell r="F632"/>
          <cell r="G632"/>
          <cell r="H632"/>
          <cell r="U632"/>
          <cell r="V632">
            <v>0</v>
          </cell>
          <cell r="W632">
            <v>0</v>
          </cell>
          <cell r="X632">
            <v>0</v>
          </cell>
          <cell r="Y632"/>
          <cell r="Z632"/>
          <cell r="AA632"/>
          <cell r="AB632">
            <v>0</v>
          </cell>
          <cell r="AC632"/>
          <cell r="AD632" t="str">
            <v>не фин.</v>
          </cell>
          <cell r="AF632"/>
          <cell r="AH632"/>
          <cell r="AU632"/>
          <cell r="AV632"/>
          <cell r="AW632"/>
          <cell r="AX632">
            <v>4</v>
          </cell>
          <cell r="AY632">
            <v>0</v>
          </cell>
          <cell r="AZ632"/>
        </row>
        <row r="633">
          <cell r="B633"/>
          <cell r="C633"/>
          <cell r="D633"/>
          <cell r="E633"/>
          <cell r="F633"/>
          <cell r="G633"/>
          <cell r="H633"/>
          <cell r="U633"/>
          <cell r="V633">
            <v>0</v>
          </cell>
          <cell r="W633">
            <v>0</v>
          </cell>
          <cell r="X633">
            <v>0</v>
          </cell>
          <cell r="Y633"/>
          <cell r="Z633"/>
          <cell r="AA633"/>
          <cell r="AB633">
            <v>0</v>
          </cell>
          <cell r="AC633"/>
          <cell r="AD633" t="str">
            <v>не фин.</v>
          </cell>
          <cell r="AF633"/>
          <cell r="AH633"/>
          <cell r="AU633"/>
          <cell r="AV633"/>
          <cell r="AW633"/>
          <cell r="AX633">
            <v>4</v>
          </cell>
          <cell r="AY633">
            <v>0</v>
          </cell>
          <cell r="AZ633"/>
        </row>
        <row r="634">
          <cell r="B634"/>
          <cell r="C634"/>
          <cell r="D634"/>
          <cell r="E634"/>
          <cell r="F634"/>
          <cell r="G634"/>
          <cell r="H634"/>
          <cell r="U634"/>
          <cell r="V634">
            <v>0</v>
          </cell>
          <cell r="W634">
            <v>0</v>
          </cell>
          <cell r="X634">
            <v>0</v>
          </cell>
          <cell r="Y634"/>
          <cell r="Z634"/>
          <cell r="AA634"/>
          <cell r="AB634">
            <v>0</v>
          </cell>
          <cell r="AC634"/>
          <cell r="AD634" t="str">
            <v>не фин.</v>
          </cell>
          <cell r="AF634"/>
          <cell r="AH634"/>
          <cell r="AU634"/>
          <cell r="AV634"/>
          <cell r="AW634"/>
          <cell r="AX634">
            <v>4</v>
          </cell>
          <cell r="AY634">
            <v>0</v>
          </cell>
          <cell r="AZ634"/>
        </row>
        <row r="635">
          <cell r="B635"/>
          <cell r="C635"/>
          <cell r="D635"/>
          <cell r="E635"/>
          <cell r="F635"/>
          <cell r="G635"/>
          <cell r="H635"/>
          <cell r="U635"/>
          <cell r="V635">
            <v>0</v>
          </cell>
          <cell r="W635">
            <v>0</v>
          </cell>
          <cell r="X635">
            <v>0</v>
          </cell>
          <cell r="Y635"/>
          <cell r="Z635"/>
          <cell r="AA635"/>
          <cell r="AB635">
            <v>0</v>
          </cell>
          <cell r="AC635"/>
          <cell r="AD635" t="str">
            <v>не фин.</v>
          </cell>
          <cell r="AF635"/>
          <cell r="AH635"/>
          <cell r="AU635"/>
          <cell r="AV635"/>
          <cell r="AW635"/>
          <cell r="AX635">
            <v>4</v>
          </cell>
          <cell r="AY635">
            <v>0</v>
          </cell>
          <cell r="AZ635"/>
        </row>
        <row r="636">
          <cell r="B636"/>
          <cell r="C636"/>
          <cell r="D636"/>
          <cell r="E636"/>
          <cell r="F636"/>
          <cell r="G636"/>
          <cell r="H636"/>
          <cell r="U636"/>
          <cell r="V636">
            <v>0</v>
          </cell>
          <cell r="W636">
            <v>0</v>
          </cell>
          <cell r="X636">
            <v>0</v>
          </cell>
          <cell r="Y636"/>
          <cell r="Z636"/>
          <cell r="AA636"/>
          <cell r="AB636">
            <v>0</v>
          </cell>
          <cell r="AC636"/>
          <cell r="AD636" t="str">
            <v>не фин.</v>
          </cell>
          <cell r="AF636"/>
          <cell r="AH636"/>
          <cell r="AU636"/>
          <cell r="AV636"/>
          <cell r="AW636"/>
          <cell r="AX636">
            <v>4</v>
          </cell>
          <cell r="AY636">
            <v>0</v>
          </cell>
          <cell r="AZ636"/>
        </row>
        <row r="637">
          <cell r="B637"/>
          <cell r="C637"/>
          <cell r="D637"/>
          <cell r="E637"/>
          <cell r="F637"/>
          <cell r="G637"/>
          <cell r="H637"/>
          <cell r="U637"/>
          <cell r="V637">
            <v>0</v>
          </cell>
          <cell r="W637">
            <v>0</v>
          </cell>
          <cell r="X637">
            <v>0</v>
          </cell>
          <cell r="Y637"/>
          <cell r="Z637"/>
          <cell r="AA637"/>
          <cell r="AB637">
            <v>0</v>
          </cell>
          <cell r="AC637"/>
          <cell r="AD637" t="str">
            <v>не фин.</v>
          </cell>
          <cell r="AF637"/>
          <cell r="AH637"/>
          <cell r="AU637"/>
          <cell r="AV637"/>
          <cell r="AW637"/>
          <cell r="AX637">
            <v>4</v>
          </cell>
          <cell r="AY637">
            <v>0</v>
          </cell>
          <cell r="AZ637"/>
        </row>
        <row r="638">
          <cell r="B638"/>
          <cell r="C638"/>
          <cell r="D638"/>
          <cell r="E638"/>
          <cell r="F638"/>
          <cell r="G638"/>
          <cell r="H638"/>
          <cell r="U638"/>
          <cell r="V638">
            <v>0</v>
          </cell>
          <cell r="W638">
            <v>0</v>
          </cell>
          <cell r="X638">
            <v>0</v>
          </cell>
          <cell r="Y638"/>
          <cell r="Z638"/>
          <cell r="AA638"/>
          <cell r="AB638">
            <v>0</v>
          </cell>
          <cell r="AC638"/>
          <cell r="AD638" t="str">
            <v>не фин.</v>
          </cell>
          <cell r="AF638"/>
          <cell r="AH638"/>
          <cell r="AU638"/>
          <cell r="AV638"/>
          <cell r="AW638"/>
          <cell r="AX638">
            <v>4</v>
          </cell>
          <cell r="AY638">
            <v>0</v>
          </cell>
          <cell r="AZ638"/>
        </row>
        <row r="639">
          <cell r="B639"/>
          <cell r="C639"/>
          <cell r="D639"/>
          <cell r="E639"/>
          <cell r="F639"/>
          <cell r="G639"/>
          <cell r="H639"/>
          <cell r="U639"/>
          <cell r="V639">
            <v>0</v>
          </cell>
          <cell r="W639">
            <v>0</v>
          </cell>
          <cell r="X639">
            <v>0</v>
          </cell>
          <cell r="Y639"/>
          <cell r="Z639"/>
          <cell r="AA639"/>
          <cell r="AB639">
            <v>0</v>
          </cell>
          <cell r="AC639"/>
          <cell r="AD639" t="str">
            <v>не фин.</v>
          </cell>
          <cell r="AF639"/>
          <cell r="AH639"/>
          <cell r="AU639"/>
          <cell r="AV639"/>
          <cell r="AW639"/>
          <cell r="AX639">
            <v>4</v>
          </cell>
          <cell r="AY639">
            <v>0</v>
          </cell>
          <cell r="AZ639"/>
        </row>
        <row r="640">
          <cell r="B640"/>
          <cell r="C640"/>
          <cell r="D640"/>
          <cell r="E640"/>
          <cell r="F640"/>
          <cell r="G640"/>
          <cell r="H640"/>
          <cell r="U640"/>
          <cell r="V640">
            <v>0</v>
          </cell>
          <cell r="W640">
            <v>0</v>
          </cell>
          <cell r="X640">
            <v>0</v>
          </cell>
          <cell r="Y640"/>
          <cell r="Z640"/>
          <cell r="AA640"/>
          <cell r="AB640">
            <v>0</v>
          </cell>
          <cell r="AC640"/>
          <cell r="AD640" t="str">
            <v>не фин.</v>
          </cell>
          <cell r="AF640"/>
          <cell r="AH640"/>
          <cell r="AU640"/>
          <cell r="AV640"/>
          <cell r="AW640"/>
          <cell r="AX640">
            <v>4</v>
          </cell>
          <cell r="AY640">
            <v>0</v>
          </cell>
          <cell r="AZ640"/>
        </row>
        <row r="641">
          <cell r="B641"/>
          <cell r="C641"/>
          <cell r="D641"/>
          <cell r="E641"/>
          <cell r="F641"/>
          <cell r="G641"/>
          <cell r="H641"/>
          <cell r="U641"/>
          <cell r="V641">
            <v>0</v>
          </cell>
          <cell r="W641">
            <v>0</v>
          </cell>
          <cell r="X641">
            <v>0</v>
          </cell>
          <cell r="Y641"/>
          <cell r="Z641"/>
          <cell r="AA641"/>
          <cell r="AB641">
            <v>0</v>
          </cell>
          <cell r="AC641"/>
          <cell r="AD641" t="str">
            <v>не фин.</v>
          </cell>
          <cell r="AF641"/>
          <cell r="AH641"/>
          <cell r="AU641"/>
          <cell r="AV641"/>
          <cell r="AW641"/>
          <cell r="AX641">
            <v>4</v>
          </cell>
          <cell r="AY641">
            <v>0</v>
          </cell>
          <cell r="AZ641"/>
        </row>
        <row r="642">
          <cell r="B642"/>
          <cell r="C642"/>
          <cell r="D642"/>
          <cell r="E642"/>
          <cell r="F642"/>
          <cell r="G642"/>
          <cell r="H642"/>
          <cell r="U642"/>
          <cell r="V642">
            <v>0</v>
          </cell>
          <cell r="W642">
            <v>0</v>
          </cell>
          <cell r="X642">
            <v>0</v>
          </cell>
          <cell r="Y642"/>
          <cell r="Z642"/>
          <cell r="AA642"/>
          <cell r="AB642">
            <v>0</v>
          </cell>
          <cell r="AC642"/>
          <cell r="AD642" t="str">
            <v>не фин.</v>
          </cell>
          <cell r="AF642"/>
          <cell r="AH642"/>
          <cell r="AU642"/>
          <cell r="AV642"/>
          <cell r="AW642"/>
          <cell r="AX642">
            <v>4</v>
          </cell>
          <cell r="AY642">
            <v>0</v>
          </cell>
          <cell r="AZ642"/>
        </row>
        <row r="643">
          <cell r="B643"/>
          <cell r="C643"/>
          <cell r="D643"/>
          <cell r="E643"/>
          <cell r="F643"/>
          <cell r="G643"/>
          <cell r="H643"/>
          <cell r="U643"/>
          <cell r="V643">
            <v>0</v>
          </cell>
          <cell r="W643">
            <v>0</v>
          </cell>
          <cell r="X643">
            <v>0</v>
          </cell>
          <cell r="Y643"/>
          <cell r="Z643"/>
          <cell r="AA643"/>
          <cell r="AB643">
            <v>0</v>
          </cell>
          <cell r="AC643"/>
          <cell r="AD643" t="str">
            <v>не фин.</v>
          </cell>
          <cell r="AF643"/>
          <cell r="AH643"/>
          <cell r="AU643"/>
          <cell r="AV643"/>
          <cell r="AW643"/>
          <cell r="AX643">
            <v>4</v>
          </cell>
          <cell r="AY643">
            <v>0</v>
          </cell>
          <cell r="AZ643"/>
        </row>
        <row r="644">
          <cell r="B644"/>
          <cell r="C644"/>
          <cell r="D644"/>
          <cell r="E644"/>
          <cell r="F644"/>
          <cell r="G644"/>
          <cell r="H644"/>
          <cell r="U644"/>
          <cell r="V644">
            <v>0</v>
          </cell>
          <cell r="W644">
            <v>0</v>
          </cell>
          <cell r="X644">
            <v>0</v>
          </cell>
          <cell r="Y644"/>
          <cell r="Z644"/>
          <cell r="AA644"/>
          <cell r="AB644">
            <v>0</v>
          </cell>
          <cell r="AC644"/>
          <cell r="AD644" t="str">
            <v>не фин.</v>
          </cell>
          <cell r="AF644"/>
          <cell r="AH644"/>
          <cell r="AU644"/>
          <cell r="AV644"/>
          <cell r="AW644"/>
          <cell r="AX644">
            <v>4</v>
          </cell>
          <cell r="AY644">
            <v>0</v>
          </cell>
          <cell r="AZ644"/>
        </row>
        <row r="645">
          <cell r="B645"/>
          <cell r="C645"/>
          <cell r="D645"/>
          <cell r="E645"/>
          <cell r="F645"/>
          <cell r="G645"/>
          <cell r="H645"/>
          <cell r="U645"/>
          <cell r="V645">
            <v>0</v>
          </cell>
          <cell r="W645">
            <v>0</v>
          </cell>
          <cell r="X645">
            <v>0</v>
          </cell>
          <cell r="Y645"/>
          <cell r="Z645"/>
          <cell r="AA645"/>
          <cell r="AB645">
            <v>0</v>
          </cell>
          <cell r="AC645"/>
          <cell r="AD645" t="str">
            <v>не фин.</v>
          </cell>
          <cell r="AF645"/>
          <cell r="AH645"/>
          <cell r="AU645"/>
          <cell r="AV645"/>
          <cell r="AW645"/>
          <cell r="AX645">
            <v>4</v>
          </cell>
          <cell r="AY645">
            <v>0</v>
          </cell>
          <cell r="AZ645"/>
        </row>
        <row r="646">
          <cell r="B646"/>
          <cell r="C646"/>
          <cell r="D646"/>
          <cell r="E646"/>
          <cell r="F646"/>
          <cell r="G646"/>
          <cell r="H646"/>
          <cell r="U646"/>
          <cell r="V646">
            <v>0</v>
          </cell>
          <cell r="W646">
            <v>0</v>
          </cell>
          <cell r="X646">
            <v>0</v>
          </cell>
          <cell r="Y646"/>
          <cell r="Z646"/>
          <cell r="AA646"/>
          <cell r="AB646">
            <v>0</v>
          </cell>
          <cell r="AC646"/>
          <cell r="AD646" t="str">
            <v>не фин.</v>
          </cell>
          <cell r="AF646"/>
          <cell r="AH646"/>
          <cell r="AU646"/>
          <cell r="AV646"/>
          <cell r="AW646"/>
          <cell r="AX646">
            <v>4</v>
          </cell>
          <cell r="AY646">
            <v>0</v>
          </cell>
          <cell r="AZ646"/>
        </row>
        <row r="647">
          <cell r="B647"/>
          <cell r="C647"/>
          <cell r="D647"/>
          <cell r="E647"/>
          <cell r="F647"/>
          <cell r="G647"/>
          <cell r="H647"/>
          <cell r="U647"/>
          <cell r="V647">
            <v>0</v>
          </cell>
          <cell r="W647">
            <v>0</v>
          </cell>
          <cell r="X647">
            <v>0</v>
          </cell>
          <cell r="Y647"/>
          <cell r="Z647"/>
          <cell r="AA647"/>
          <cell r="AB647">
            <v>0</v>
          </cell>
          <cell r="AC647"/>
          <cell r="AD647" t="str">
            <v>не фин.</v>
          </cell>
          <cell r="AF647"/>
          <cell r="AH647"/>
          <cell r="AU647"/>
          <cell r="AV647"/>
          <cell r="AW647"/>
          <cell r="AX647">
            <v>4</v>
          </cell>
          <cell r="AY647">
            <v>0</v>
          </cell>
          <cell r="AZ647"/>
        </row>
        <row r="648">
          <cell r="B648"/>
          <cell r="C648"/>
          <cell r="D648"/>
          <cell r="E648"/>
          <cell r="F648"/>
          <cell r="G648"/>
          <cell r="H648"/>
          <cell r="U648"/>
          <cell r="V648">
            <v>0</v>
          </cell>
          <cell r="W648">
            <v>0</v>
          </cell>
          <cell r="X648">
            <v>0</v>
          </cell>
          <cell r="Y648"/>
          <cell r="Z648"/>
          <cell r="AA648"/>
          <cell r="AB648">
            <v>0</v>
          </cell>
          <cell r="AC648"/>
          <cell r="AD648" t="str">
            <v>не фин.</v>
          </cell>
          <cell r="AF648"/>
          <cell r="AH648"/>
          <cell r="AU648"/>
          <cell r="AV648"/>
          <cell r="AW648"/>
          <cell r="AX648">
            <v>4</v>
          </cell>
          <cell r="AY648">
            <v>0</v>
          </cell>
          <cell r="AZ648"/>
        </row>
        <row r="649">
          <cell r="B649"/>
          <cell r="C649"/>
          <cell r="D649"/>
          <cell r="E649"/>
          <cell r="F649"/>
          <cell r="G649"/>
          <cell r="H649"/>
          <cell r="U649"/>
          <cell r="V649">
            <v>0</v>
          </cell>
          <cell r="W649">
            <v>0</v>
          </cell>
          <cell r="X649">
            <v>0</v>
          </cell>
          <cell r="Y649"/>
          <cell r="Z649"/>
          <cell r="AA649"/>
          <cell r="AB649">
            <v>0</v>
          </cell>
          <cell r="AC649"/>
          <cell r="AD649" t="str">
            <v>не фин.</v>
          </cell>
          <cell r="AF649"/>
          <cell r="AH649"/>
          <cell r="AU649"/>
          <cell r="AV649"/>
          <cell r="AW649"/>
          <cell r="AX649">
            <v>4</v>
          </cell>
          <cell r="AY649">
            <v>0</v>
          </cell>
          <cell r="AZ649"/>
        </row>
        <row r="650">
          <cell r="B650"/>
          <cell r="C650"/>
          <cell r="D650"/>
          <cell r="E650"/>
          <cell r="F650"/>
          <cell r="G650"/>
          <cell r="H650"/>
          <cell r="U650"/>
          <cell r="V650">
            <v>0</v>
          </cell>
          <cell r="W650">
            <v>0</v>
          </cell>
          <cell r="X650">
            <v>0</v>
          </cell>
          <cell r="Y650"/>
          <cell r="Z650"/>
          <cell r="AA650"/>
          <cell r="AB650">
            <v>0</v>
          </cell>
          <cell r="AC650"/>
          <cell r="AD650" t="str">
            <v>не фин.</v>
          </cell>
          <cell r="AF650"/>
          <cell r="AH650"/>
          <cell r="AU650"/>
          <cell r="AV650"/>
          <cell r="AW650"/>
          <cell r="AX650">
            <v>4</v>
          </cell>
          <cell r="AY650">
            <v>0</v>
          </cell>
          <cell r="AZ650"/>
        </row>
        <row r="651">
          <cell r="B651"/>
          <cell r="C651"/>
          <cell r="D651"/>
          <cell r="E651"/>
          <cell r="F651"/>
          <cell r="G651"/>
          <cell r="H651"/>
          <cell r="U651"/>
          <cell r="V651">
            <v>0</v>
          </cell>
          <cell r="W651">
            <v>0</v>
          </cell>
          <cell r="X651">
            <v>0</v>
          </cell>
          <cell r="Y651"/>
          <cell r="Z651"/>
          <cell r="AA651"/>
          <cell r="AB651">
            <v>0</v>
          </cell>
          <cell r="AC651"/>
          <cell r="AD651" t="str">
            <v>не фин.</v>
          </cell>
          <cell r="AF651"/>
          <cell r="AH651"/>
          <cell r="AU651"/>
          <cell r="AV651"/>
          <cell r="AW651"/>
          <cell r="AX651">
            <v>4</v>
          </cell>
          <cell r="AY651">
            <v>0</v>
          </cell>
          <cell r="AZ651"/>
        </row>
        <row r="652">
          <cell r="B652"/>
          <cell r="C652"/>
          <cell r="D652"/>
          <cell r="E652"/>
          <cell r="F652"/>
          <cell r="G652"/>
          <cell r="H652"/>
          <cell r="U652"/>
          <cell r="V652">
            <v>0</v>
          </cell>
          <cell r="W652">
            <v>0</v>
          </cell>
          <cell r="X652">
            <v>0</v>
          </cell>
          <cell r="Y652"/>
          <cell r="Z652"/>
          <cell r="AA652"/>
          <cell r="AB652">
            <v>0</v>
          </cell>
          <cell r="AC652"/>
          <cell r="AD652" t="str">
            <v>не фин.</v>
          </cell>
          <cell r="AF652"/>
          <cell r="AH652"/>
          <cell r="AU652"/>
          <cell r="AV652"/>
          <cell r="AW652"/>
          <cell r="AX652">
            <v>4</v>
          </cell>
          <cell r="AY652">
            <v>0</v>
          </cell>
          <cell r="AZ652"/>
        </row>
        <row r="653">
          <cell r="B653"/>
          <cell r="C653"/>
          <cell r="D653"/>
          <cell r="E653"/>
          <cell r="F653"/>
          <cell r="G653"/>
          <cell r="H653"/>
          <cell r="U653"/>
          <cell r="V653">
            <v>0</v>
          </cell>
          <cell r="W653">
            <v>0</v>
          </cell>
          <cell r="X653">
            <v>0</v>
          </cell>
          <cell r="Y653"/>
          <cell r="Z653"/>
          <cell r="AA653"/>
          <cell r="AB653">
            <v>0</v>
          </cell>
          <cell r="AC653"/>
          <cell r="AD653" t="str">
            <v>не фин.</v>
          </cell>
          <cell r="AF653"/>
          <cell r="AH653"/>
          <cell r="AU653"/>
          <cell r="AV653"/>
          <cell r="AW653"/>
          <cell r="AX653">
            <v>4</v>
          </cell>
          <cell r="AY653">
            <v>0</v>
          </cell>
          <cell r="AZ653"/>
        </row>
        <row r="654">
          <cell r="B654"/>
          <cell r="C654"/>
          <cell r="D654"/>
          <cell r="E654"/>
          <cell r="F654"/>
          <cell r="G654"/>
          <cell r="H654"/>
          <cell r="U654"/>
          <cell r="V654">
            <v>0</v>
          </cell>
          <cell r="W654">
            <v>0</v>
          </cell>
          <cell r="X654">
            <v>0</v>
          </cell>
          <cell r="Y654"/>
          <cell r="Z654"/>
          <cell r="AA654"/>
          <cell r="AB654">
            <v>0</v>
          </cell>
          <cell r="AC654"/>
          <cell r="AD654" t="str">
            <v>не фин.</v>
          </cell>
          <cell r="AF654"/>
          <cell r="AH654"/>
          <cell r="AU654"/>
          <cell r="AV654"/>
          <cell r="AW654"/>
          <cell r="AX654">
            <v>4</v>
          </cell>
          <cell r="AY654">
            <v>0</v>
          </cell>
          <cell r="AZ654"/>
        </row>
        <row r="655">
          <cell r="B655"/>
          <cell r="C655"/>
          <cell r="D655"/>
          <cell r="E655"/>
          <cell r="F655"/>
          <cell r="G655"/>
          <cell r="H655"/>
          <cell r="U655"/>
          <cell r="V655">
            <v>0</v>
          </cell>
          <cell r="W655">
            <v>0</v>
          </cell>
          <cell r="X655">
            <v>0</v>
          </cell>
          <cell r="Y655"/>
          <cell r="Z655"/>
          <cell r="AA655"/>
          <cell r="AB655">
            <v>0</v>
          </cell>
          <cell r="AC655"/>
          <cell r="AD655" t="str">
            <v>не фин.</v>
          </cell>
          <cell r="AF655"/>
          <cell r="AH655"/>
          <cell r="AU655"/>
          <cell r="AV655"/>
          <cell r="AW655"/>
          <cell r="AX655">
            <v>4</v>
          </cell>
          <cell r="AY655">
            <v>0</v>
          </cell>
          <cell r="AZ655"/>
        </row>
        <row r="656">
          <cell r="B656"/>
          <cell r="C656"/>
          <cell r="D656"/>
          <cell r="E656"/>
          <cell r="F656"/>
          <cell r="G656"/>
          <cell r="H656"/>
          <cell r="U656"/>
          <cell r="V656">
            <v>0</v>
          </cell>
          <cell r="W656">
            <v>0</v>
          </cell>
          <cell r="X656">
            <v>0</v>
          </cell>
          <cell r="Y656"/>
          <cell r="Z656"/>
          <cell r="AA656"/>
          <cell r="AB656">
            <v>0</v>
          </cell>
          <cell r="AC656"/>
          <cell r="AD656" t="str">
            <v>не фин.</v>
          </cell>
          <cell r="AF656"/>
          <cell r="AH656"/>
          <cell r="AU656"/>
          <cell r="AV656"/>
          <cell r="AW656"/>
          <cell r="AX656">
            <v>4</v>
          </cell>
          <cell r="AY656">
            <v>0</v>
          </cell>
          <cell r="AZ656"/>
        </row>
        <row r="657">
          <cell r="B657"/>
          <cell r="C657"/>
          <cell r="D657"/>
          <cell r="E657"/>
          <cell r="F657"/>
          <cell r="G657"/>
          <cell r="H657"/>
          <cell r="U657"/>
          <cell r="V657">
            <v>0</v>
          </cell>
          <cell r="W657">
            <v>0</v>
          </cell>
          <cell r="X657">
            <v>0</v>
          </cell>
          <cell r="Y657"/>
          <cell r="Z657"/>
          <cell r="AA657"/>
          <cell r="AB657">
            <v>0</v>
          </cell>
          <cell r="AC657"/>
          <cell r="AD657" t="str">
            <v>не фин.</v>
          </cell>
          <cell r="AF657"/>
          <cell r="AH657"/>
          <cell r="AU657"/>
          <cell r="AV657"/>
          <cell r="AW657"/>
          <cell r="AX657">
            <v>4</v>
          </cell>
          <cell r="AY657">
            <v>0</v>
          </cell>
          <cell r="AZ657"/>
        </row>
        <row r="658">
          <cell r="B658"/>
          <cell r="C658"/>
          <cell r="D658"/>
          <cell r="E658"/>
          <cell r="F658"/>
          <cell r="G658"/>
          <cell r="H658"/>
          <cell r="U658"/>
          <cell r="V658">
            <v>0</v>
          </cell>
          <cell r="W658">
            <v>0</v>
          </cell>
          <cell r="X658">
            <v>0</v>
          </cell>
          <cell r="Y658"/>
          <cell r="Z658"/>
          <cell r="AA658"/>
          <cell r="AB658">
            <v>0</v>
          </cell>
          <cell r="AC658"/>
          <cell r="AD658" t="str">
            <v>не фин.</v>
          </cell>
          <cell r="AF658"/>
          <cell r="AH658"/>
          <cell r="AU658"/>
          <cell r="AV658"/>
          <cell r="AW658"/>
          <cell r="AX658">
            <v>4</v>
          </cell>
          <cell r="AY658">
            <v>0</v>
          </cell>
          <cell r="AZ658"/>
        </row>
        <row r="659">
          <cell r="B659"/>
          <cell r="C659"/>
          <cell r="D659"/>
          <cell r="E659"/>
          <cell r="F659"/>
          <cell r="G659"/>
          <cell r="H659"/>
          <cell r="U659"/>
          <cell r="V659">
            <v>0</v>
          </cell>
          <cell r="W659">
            <v>0</v>
          </cell>
          <cell r="X659">
            <v>0</v>
          </cell>
          <cell r="Y659"/>
          <cell r="Z659"/>
          <cell r="AA659"/>
          <cell r="AB659">
            <v>0</v>
          </cell>
          <cell r="AC659"/>
          <cell r="AD659" t="str">
            <v>не фин.</v>
          </cell>
          <cell r="AF659"/>
          <cell r="AH659"/>
          <cell r="AU659"/>
          <cell r="AV659"/>
          <cell r="AW659"/>
          <cell r="AX659">
            <v>4</v>
          </cell>
          <cell r="AY659">
            <v>0</v>
          </cell>
          <cell r="AZ659"/>
        </row>
        <row r="660">
          <cell r="B660"/>
          <cell r="C660"/>
          <cell r="D660"/>
          <cell r="E660"/>
          <cell r="F660"/>
          <cell r="G660"/>
          <cell r="H660"/>
          <cell r="U660"/>
          <cell r="V660">
            <v>0</v>
          </cell>
          <cell r="W660">
            <v>0</v>
          </cell>
          <cell r="X660">
            <v>0</v>
          </cell>
          <cell r="Y660"/>
          <cell r="Z660"/>
          <cell r="AA660"/>
          <cell r="AB660">
            <v>0</v>
          </cell>
          <cell r="AC660"/>
          <cell r="AD660" t="str">
            <v>не фин.</v>
          </cell>
          <cell r="AF660"/>
          <cell r="AH660"/>
          <cell r="AU660"/>
          <cell r="AV660"/>
          <cell r="AW660"/>
          <cell r="AX660">
            <v>4</v>
          </cell>
          <cell r="AY660">
            <v>0</v>
          </cell>
          <cell r="AZ660"/>
        </row>
        <row r="661">
          <cell r="B661"/>
          <cell r="C661"/>
          <cell r="D661"/>
          <cell r="E661"/>
          <cell r="F661"/>
          <cell r="G661"/>
          <cell r="H661"/>
          <cell r="U661"/>
          <cell r="V661">
            <v>0</v>
          </cell>
          <cell r="W661">
            <v>0</v>
          </cell>
          <cell r="X661">
            <v>0</v>
          </cell>
          <cell r="Y661"/>
          <cell r="Z661"/>
          <cell r="AA661"/>
          <cell r="AB661">
            <v>0</v>
          </cell>
          <cell r="AC661"/>
          <cell r="AD661" t="str">
            <v>не фин.</v>
          </cell>
          <cell r="AF661"/>
          <cell r="AH661"/>
          <cell r="AU661"/>
          <cell r="AV661"/>
          <cell r="AW661"/>
          <cell r="AX661">
            <v>4</v>
          </cell>
          <cell r="AY661">
            <v>0</v>
          </cell>
          <cell r="AZ661"/>
        </row>
        <row r="662">
          <cell r="B662"/>
          <cell r="C662"/>
          <cell r="D662"/>
          <cell r="E662"/>
          <cell r="F662"/>
          <cell r="G662"/>
          <cell r="H662"/>
          <cell r="U662"/>
          <cell r="V662">
            <v>0</v>
          </cell>
          <cell r="W662">
            <v>0</v>
          </cell>
          <cell r="X662">
            <v>0</v>
          </cell>
          <cell r="Y662"/>
          <cell r="Z662"/>
          <cell r="AA662"/>
          <cell r="AB662">
            <v>0</v>
          </cell>
          <cell r="AC662"/>
          <cell r="AD662" t="str">
            <v>не фин.</v>
          </cell>
          <cell r="AF662"/>
          <cell r="AH662"/>
          <cell r="AU662"/>
          <cell r="AV662"/>
          <cell r="AW662"/>
          <cell r="AX662">
            <v>4</v>
          </cell>
          <cell r="AY662">
            <v>0</v>
          </cell>
          <cell r="AZ662"/>
        </row>
        <row r="663">
          <cell r="B663"/>
          <cell r="C663"/>
          <cell r="D663"/>
          <cell r="E663"/>
          <cell r="F663"/>
          <cell r="G663"/>
          <cell r="H663"/>
          <cell r="U663"/>
          <cell r="V663">
            <v>0</v>
          </cell>
          <cell r="W663">
            <v>0</v>
          </cell>
          <cell r="X663">
            <v>0</v>
          </cell>
          <cell r="Y663"/>
          <cell r="Z663"/>
          <cell r="AA663"/>
          <cell r="AB663">
            <v>0</v>
          </cell>
          <cell r="AC663"/>
          <cell r="AD663" t="str">
            <v>не фин.</v>
          </cell>
          <cell r="AF663"/>
          <cell r="AH663"/>
          <cell r="AU663"/>
          <cell r="AV663"/>
          <cell r="AW663"/>
          <cell r="AX663">
            <v>4</v>
          </cell>
          <cell r="AY663">
            <v>0</v>
          </cell>
          <cell r="AZ663"/>
        </row>
        <row r="664">
          <cell r="B664"/>
          <cell r="C664"/>
          <cell r="D664"/>
          <cell r="E664"/>
          <cell r="F664"/>
          <cell r="G664"/>
          <cell r="H664"/>
          <cell r="U664"/>
          <cell r="V664">
            <v>0</v>
          </cell>
          <cell r="W664">
            <v>0</v>
          </cell>
          <cell r="X664">
            <v>0</v>
          </cell>
          <cell r="Y664"/>
          <cell r="Z664"/>
          <cell r="AA664"/>
          <cell r="AB664">
            <v>0</v>
          </cell>
          <cell r="AC664"/>
          <cell r="AD664" t="str">
            <v>не фин.</v>
          </cell>
          <cell r="AF664"/>
          <cell r="AH664"/>
          <cell r="AU664"/>
          <cell r="AV664"/>
          <cell r="AW664"/>
          <cell r="AX664">
            <v>4</v>
          </cell>
          <cell r="AY664">
            <v>0</v>
          </cell>
          <cell r="AZ664"/>
        </row>
        <row r="665">
          <cell r="B665"/>
          <cell r="C665"/>
          <cell r="D665"/>
          <cell r="E665"/>
          <cell r="F665"/>
          <cell r="G665"/>
          <cell r="H665"/>
          <cell r="U665"/>
          <cell r="V665">
            <v>0</v>
          </cell>
          <cell r="W665">
            <v>0</v>
          </cell>
          <cell r="X665">
            <v>0</v>
          </cell>
          <cell r="Y665"/>
          <cell r="Z665"/>
          <cell r="AA665"/>
          <cell r="AB665">
            <v>0</v>
          </cell>
          <cell r="AC665"/>
          <cell r="AD665" t="str">
            <v>не фин.</v>
          </cell>
          <cell r="AF665"/>
          <cell r="AH665"/>
          <cell r="AU665"/>
          <cell r="AV665"/>
          <cell r="AW665"/>
          <cell r="AX665">
            <v>4</v>
          </cell>
          <cell r="AY665">
            <v>0</v>
          </cell>
          <cell r="AZ665"/>
        </row>
        <row r="666">
          <cell r="B666"/>
          <cell r="C666"/>
          <cell r="D666"/>
          <cell r="E666"/>
          <cell r="F666"/>
          <cell r="G666"/>
          <cell r="H666"/>
          <cell r="U666"/>
          <cell r="V666">
            <v>0</v>
          </cell>
          <cell r="W666">
            <v>0</v>
          </cell>
          <cell r="X666">
            <v>0</v>
          </cell>
          <cell r="Y666"/>
          <cell r="Z666"/>
          <cell r="AA666"/>
          <cell r="AB666">
            <v>0</v>
          </cell>
          <cell r="AC666"/>
          <cell r="AD666" t="str">
            <v>не фин.</v>
          </cell>
          <cell r="AF666"/>
          <cell r="AH666"/>
          <cell r="AU666"/>
          <cell r="AV666"/>
          <cell r="AW666"/>
          <cell r="AX666">
            <v>4</v>
          </cell>
          <cell r="AY666">
            <v>0</v>
          </cell>
          <cell r="AZ666"/>
        </row>
        <row r="667">
          <cell r="B667"/>
          <cell r="C667"/>
          <cell r="D667"/>
          <cell r="E667"/>
          <cell r="F667"/>
          <cell r="G667"/>
          <cell r="H667"/>
          <cell r="U667"/>
          <cell r="V667">
            <v>0</v>
          </cell>
          <cell r="W667">
            <v>0</v>
          </cell>
          <cell r="X667">
            <v>0</v>
          </cell>
          <cell r="Y667"/>
          <cell r="Z667"/>
          <cell r="AA667"/>
          <cell r="AB667">
            <v>0</v>
          </cell>
          <cell r="AC667"/>
          <cell r="AD667" t="str">
            <v>не фин.</v>
          </cell>
          <cell r="AF667"/>
          <cell r="AH667"/>
          <cell r="AU667"/>
          <cell r="AV667"/>
          <cell r="AW667"/>
          <cell r="AX667">
            <v>4</v>
          </cell>
          <cell r="AY667">
            <v>0</v>
          </cell>
          <cell r="AZ667"/>
        </row>
        <row r="668">
          <cell r="B668"/>
          <cell r="C668"/>
          <cell r="D668"/>
          <cell r="E668"/>
          <cell r="F668"/>
          <cell r="G668"/>
          <cell r="H668"/>
          <cell r="U668"/>
          <cell r="V668">
            <v>0</v>
          </cell>
          <cell r="W668">
            <v>0</v>
          </cell>
          <cell r="X668">
            <v>0</v>
          </cell>
          <cell r="Y668"/>
          <cell r="Z668"/>
          <cell r="AA668"/>
          <cell r="AB668">
            <v>0</v>
          </cell>
          <cell r="AC668"/>
          <cell r="AD668" t="str">
            <v>не фин.</v>
          </cell>
          <cell r="AF668"/>
          <cell r="AH668"/>
          <cell r="AU668"/>
          <cell r="AV668"/>
          <cell r="AW668"/>
          <cell r="AX668">
            <v>4</v>
          </cell>
          <cell r="AY668">
            <v>0</v>
          </cell>
          <cell r="AZ668"/>
        </row>
        <row r="669">
          <cell r="B669"/>
          <cell r="C669"/>
          <cell r="D669"/>
          <cell r="E669"/>
          <cell r="F669"/>
          <cell r="G669"/>
          <cell r="H669"/>
          <cell r="U669"/>
          <cell r="V669">
            <v>0</v>
          </cell>
          <cell r="W669">
            <v>0</v>
          </cell>
          <cell r="X669">
            <v>0</v>
          </cell>
          <cell r="Y669"/>
          <cell r="Z669"/>
          <cell r="AA669"/>
          <cell r="AB669">
            <v>0</v>
          </cell>
          <cell r="AC669"/>
          <cell r="AD669" t="str">
            <v>не фин.</v>
          </cell>
          <cell r="AF669"/>
          <cell r="AH669"/>
          <cell r="AU669"/>
          <cell r="AV669"/>
          <cell r="AW669"/>
          <cell r="AX669">
            <v>4</v>
          </cell>
          <cell r="AY669">
            <v>0</v>
          </cell>
          <cell r="AZ669"/>
        </row>
        <row r="670">
          <cell r="B670"/>
          <cell r="C670"/>
          <cell r="D670"/>
          <cell r="E670"/>
          <cell r="F670"/>
          <cell r="G670"/>
          <cell r="H670"/>
          <cell r="U670"/>
          <cell r="V670">
            <v>0</v>
          </cell>
          <cell r="W670">
            <v>0</v>
          </cell>
          <cell r="X670">
            <v>0</v>
          </cell>
          <cell r="Y670"/>
          <cell r="Z670"/>
          <cell r="AA670"/>
          <cell r="AB670">
            <v>0</v>
          </cell>
          <cell r="AC670"/>
          <cell r="AD670" t="str">
            <v>не фин.</v>
          </cell>
          <cell r="AF670"/>
          <cell r="AH670"/>
          <cell r="AU670"/>
          <cell r="AV670"/>
          <cell r="AW670"/>
          <cell r="AX670">
            <v>4</v>
          </cell>
          <cell r="AY670">
            <v>0</v>
          </cell>
          <cell r="AZ670"/>
        </row>
        <row r="671">
          <cell r="B671"/>
          <cell r="C671"/>
          <cell r="D671"/>
          <cell r="E671"/>
          <cell r="F671"/>
          <cell r="G671"/>
          <cell r="H671"/>
          <cell r="U671"/>
          <cell r="V671">
            <v>0</v>
          </cell>
          <cell r="W671">
            <v>0</v>
          </cell>
          <cell r="X671">
            <v>0</v>
          </cell>
          <cell r="Y671"/>
          <cell r="Z671"/>
          <cell r="AA671"/>
          <cell r="AB671">
            <v>0</v>
          </cell>
          <cell r="AC671"/>
          <cell r="AD671" t="str">
            <v>не фин.</v>
          </cell>
          <cell r="AF671"/>
          <cell r="AH671"/>
          <cell r="AU671"/>
          <cell r="AV671"/>
          <cell r="AW671"/>
          <cell r="AX671">
            <v>4</v>
          </cell>
          <cell r="AY671">
            <v>0</v>
          </cell>
          <cell r="AZ671"/>
        </row>
        <row r="672">
          <cell r="B672"/>
          <cell r="C672"/>
          <cell r="D672"/>
          <cell r="E672"/>
          <cell r="F672"/>
          <cell r="G672"/>
          <cell r="H672"/>
          <cell r="U672"/>
          <cell r="V672">
            <v>0</v>
          </cell>
          <cell r="W672">
            <v>0</v>
          </cell>
          <cell r="X672">
            <v>0</v>
          </cell>
          <cell r="Y672"/>
          <cell r="Z672"/>
          <cell r="AA672"/>
          <cell r="AB672">
            <v>0</v>
          </cell>
          <cell r="AC672"/>
          <cell r="AD672" t="str">
            <v>не фин.</v>
          </cell>
          <cell r="AF672"/>
          <cell r="AH672"/>
          <cell r="AU672"/>
          <cell r="AV672"/>
          <cell r="AW672"/>
          <cell r="AX672">
            <v>4</v>
          </cell>
          <cell r="AY672">
            <v>0</v>
          </cell>
          <cell r="AZ672"/>
        </row>
        <row r="673">
          <cell r="B673"/>
          <cell r="C673"/>
          <cell r="D673"/>
          <cell r="E673"/>
          <cell r="F673"/>
          <cell r="G673"/>
          <cell r="H673"/>
          <cell r="U673"/>
          <cell r="V673">
            <v>0</v>
          </cell>
          <cell r="W673">
            <v>0</v>
          </cell>
          <cell r="X673">
            <v>0</v>
          </cell>
          <cell r="Y673"/>
          <cell r="Z673"/>
          <cell r="AA673"/>
          <cell r="AB673">
            <v>0</v>
          </cell>
          <cell r="AC673"/>
          <cell r="AD673" t="str">
            <v>не фин.</v>
          </cell>
          <cell r="AF673"/>
          <cell r="AH673"/>
          <cell r="AU673"/>
          <cell r="AV673"/>
          <cell r="AW673"/>
          <cell r="AX673">
            <v>4</v>
          </cell>
          <cell r="AY673">
            <v>0</v>
          </cell>
          <cell r="AZ673"/>
        </row>
        <row r="674">
          <cell r="B674"/>
          <cell r="C674"/>
          <cell r="D674"/>
          <cell r="E674"/>
          <cell r="F674"/>
          <cell r="G674"/>
          <cell r="H674"/>
          <cell r="U674"/>
          <cell r="V674">
            <v>0</v>
          </cell>
          <cell r="W674">
            <v>0</v>
          </cell>
          <cell r="X674">
            <v>0</v>
          </cell>
          <cell r="Y674"/>
          <cell r="Z674"/>
          <cell r="AA674"/>
          <cell r="AB674">
            <v>0</v>
          </cell>
          <cell r="AC674"/>
          <cell r="AD674" t="str">
            <v>не фин.</v>
          </cell>
          <cell r="AF674"/>
          <cell r="AH674"/>
          <cell r="AU674"/>
          <cell r="AV674"/>
          <cell r="AW674"/>
          <cell r="AX674">
            <v>4</v>
          </cell>
          <cell r="AY674">
            <v>0</v>
          </cell>
          <cell r="AZ674"/>
        </row>
        <row r="675">
          <cell r="B675"/>
          <cell r="C675"/>
          <cell r="D675"/>
          <cell r="E675"/>
          <cell r="F675"/>
          <cell r="G675"/>
          <cell r="H675"/>
          <cell r="U675"/>
          <cell r="V675">
            <v>0</v>
          </cell>
          <cell r="W675">
            <v>0</v>
          </cell>
          <cell r="X675">
            <v>0</v>
          </cell>
          <cell r="Y675"/>
          <cell r="Z675"/>
          <cell r="AA675"/>
          <cell r="AB675">
            <v>0</v>
          </cell>
          <cell r="AC675"/>
          <cell r="AD675" t="str">
            <v>не фин.</v>
          </cell>
          <cell r="AF675"/>
          <cell r="AH675"/>
          <cell r="AU675"/>
          <cell r="AV675"/>
          <cell r="AW675"/>
          <cell r="AX675">
            <v>4</v>
          </cell>
          <cell r="AY675">
            <v>0</v>
          </cell>
          <cell r="AZ675"/>
        </row>
        <row r="676">
          <cell r="B676"/>
          <cell r="C676"/>
          <cell r="D676"/>
          <cell r="E676"/>
          <cell r="F676"/>
          <cell r="G676"/>
          <cell r="H676"/>
          <cell r="U676"/>
          <cell r="V676">
            <v>0</v>
          </cell>
          <cell r="W676">
            <v>0</v>
          </cell>
          <cell r="X676">
            <v>0</v>
          </cell>
          <cell r="Y676"/>
          <cell r="Z676"/>
          <cell r="AA676"/>
          <cell r="AB676">
            <v>0</v>
          </cell>
          <cell r="AC676"/>
          <cell r="AD676" t="str">
            <v>не фин.</v>
          </cell>
          <cell r="AF676"/>
          <cell r="AH676"/>
          <cell r="AU676"/>
          <cell r="AV676"/>
          <cell r="AW676"/>
          <cell r="AX676">
            <v>4</v>
          </cell>
          <cell r="AY676">
            <v>0</v>
          </cell>
          <cell r="AZ676"/>
        </row>
        <row r="677">
          <cell r="B677"/>
          <cell r="C677"/>
          <cell r="D677"/>
          <cell r="E677"/>
          <cell r="F677"/>
          <cell r="G677"/>
          <cell r="H677"/>
          <cell r="U677"/>
          <cell r="V677">
            <v>0</v>
          </cell>
          <cell r="W677">
            <v>0</v>
          </cell>
          <cell r="X677">
            <v>0</v>
          </cell>
          <cell r="Y677"/>
          <cell r="Z677"/>
          <cell r="AA677"/>
          <cell r="AB677">
            <v>0</v>
          </cell>
          <cell r="AC677"/>
          <cell r="AD677" t="str">
            <v>не фин.</v>
          </cell>
          <cell r="AF677"/>
          <cell r="AH677"/>
          <cell r="AU677"/>
          <cell r="AV677"/>
          <cell r="AW677"/>
          <cell r="AX677">
            <v>4</v>
          </cell>
          <cell r="AY677">
            <v>0</v>
          </cell>
          <cell r="AZ677"/>
        </row>
        <row r="678">
          <cell r="B678"/>
          <cell r="C678"/>
          <cell r="D678"/>
          <cell r="E678"/>
          <cell r="F678"/>
          <cell r="G678"/>
          <cell r="H678"/>
          <cell r="U678"/>
          <cell r="V678">
            <v>0</v>
          </cell>
          <cell r="W678">
            <v>0</v>
          </cell>
          <cell r="X678">
            <v>0</v>
          </cell>
          <cell r="Y678"/>
          <cell r="Z678"/>
          <cell r="AA678"/>
          <cell r="AB678">
            <v>0</v>
          </cell>
          <cell r="AC678"/>
          <cell r="AD678" t="str">
            <v>не фин.</v>
          </cell>
          <cell r="AF678"/>
          <cell r="AH678"/>
          <cell r="AU678"/>
          <cell r="AV678"/>
          <cell r="AW678"/>
          <cell r="AX678">
            <v>4</v>
          </cell>
          <cell r="AY678">
            <v>0</v>
          </cell>
          <cell r="AZ678"/>
        </row>
        <row r="679">
          <cell r="B679"/>
          <cell r="C679"/>
          <cell r="D679"/>
          <cell r="E679"/>
          <cell r="F679"/>
          <cell r="G679"/>
          <cell r="H679"/>
          <cell r="U679"/>
          <cell r="V679">
            <v>0</v>
          </cell>
          <cell r="W679">
            <v>0</v>
          </cell>
          <cell r="X679">
            <v>0</v>
          </cell>
          <cell r="Y679"/>
          <cell r="Z679"/>
          <cell r="AA679"/>
          <cell r="AB679">
            <v>0</v>
          </cell>
          <cell r="AC679"/>
          <cell r="AD679" t="str">
            <v>не фин.</v>
          </cell>
          <cell r="AF679"/>
          <cell r="AH679"/>
          <cell r="AU679"/>
          <cell r="AV679"/>
          <cell r="AW679"/>
          <cell r="AX679">
            <v>4</v>
          </cell>
          <cell r="AY679">
            <v>0</v>
          </cell>
          <cell r="AZ679"/>
        </row>
        <row r="680">
          <cell r="B680"/>
          <cell r="C680"/>
          <cell r="D680"/>
          <cell r="E680"/>
          <cell r="F680"/>
          <cell r="G680"/>
          <cell r="H680"/>
          <cell r="U680"/>
          <cell r="V680">
            <v>0</v>
          </cell>
          <cell r="W680">
            <v>0</v>
          </cell>
          <cell r="X680">
            <v>0</v>
          </cell>
          <cell r="Y680"/>
          <cell r="Z680"/>
          <cell r="AA680"/>
          <cell r="AB680">
            <v>0</v>
          </cell>
          <cell r="AC680"/>
          <cell r="AD680" t="str">
            <v>не фин.</v>
          </cell>
          <cell r="AF680"/>
          <cell r="AH680"/>
          <cell r="AU680"/>
          <cell r="AV680"/>
          <cell r="AW680"/>
          <cell r="AX680">
            <v>4</v>
          </cell>
          <cell r="AY680">
            <v>0</v>
          </cell>
          <cell r="AZ680"/>
        </row>
        <row r="681">
          <cell r="B681"/>
          <cell r="C681"/>
          <cell r="D681"/>
          <cell r="E681"/>
          <cell r="F681"/>
          <cell r="G681"/>
          <cell r="H681"/>
          <cell r="U681"/>
          <cell r="V681">
            <v>0</v>
          </cell>
          <cell r="W681">
            <v>0</v>
          </cell>
          <cell r="X681">
            <v>0</v>
          </cell>
          <cell r="Y681"/>
          <cell r="Z681"/>
          <cell r="AA681"/>
          <cell r="AB681">
            <v>0</v>
          </cell>
          <cell r="AC681"/>
          <cell r="AD681" t="str">
            <v>не фин.</v>
          </cell>
          <cell r="AF681"/>
          <cell r="AH681"/>
          <cell r="AU681"/>
          <cell r="AV681"/>
          <cell r="AW681"/>
          <cell r="AX681">
            <v>4</v>
          </cell>
          <cell r="AY681">
            <v>0</v>
          </cell>
          <cell r="AZ681"/>
        </row>
        <row r="682">
          <cell r="B682"/>
          <cell r="C682"/>
          <cell r="D682"/>
          <cell r="E682"/>
          <cell r="F682"/>
          <cell r="G682"/>
          <cell r="H682"/>
          <cell r="U682"/>
          <cell r="V682">
            <v>0</v>
          </cell>
          <cell r="W682">
            <v>0</v>
          </cell>
          <cell r="X682">
            <v>0</v>
          </cell>
          <cell r="Y682"/>
          <cell r="Z682"/>
          <cell r="AA682"/>
          <cell r="AB682">
            <v>0</v>
          </cell>
          <cell r="AC682"/>
          <cell r="AD682" t="str">
            <v>не фин.</v>
          </cell>
          <cell r="AF682"/>
          <cell r="AH682"/>
          <cell r="AU682"/>
          <cell r="AV682"/>
          <cell r="AW682"/>
          <cell r="AX682">
            <v>4</v>
          </cell>
          <cell r="AY682">
            <v>0</v>
          </cell>
          <cell r="AZ682"/>
        </row>
        <row r="683">
          <cell r="B683"/>
          <cell r="C683"/>
          <cell r="D683"/>
          <cell r="E683"/>
          <cell r="F683"/>
          <cell r="G683"/>
          <cell r="H683"/>
          <cell r="U683"/>
          <cell r="V683">
            <v>0</v>
          </cell>
          <cell r="W683">
            <v>0</v>
          </cell>
          <cell r="X683">
            <v>0</v>
          </cell>
          <cell r="Y683"/>
          <cell r="Z683"/>
          <cell r="AA683"/>
          <cell r="AB683">
            <v>0</v>
          </cell>
          <cell r="AC683"/>
          <cell r="AD683" t="str">
            <v>не фин.</v>
          </cell>
          <cell r="AF683"/>
          <cell r="AH683"/>
          <cell r="AU683"/>
          <cell r="AV683"/>
          <cell r="AW683"/>
          <cell r="AX683">
            <v>4</v>
          </cell>
          <cell r="AY683">
            <v>0</v>
          </cell>
          <cell r="AZ683"/>
        </row>
        <row r="684">
          <cell r="B684"/>
          <cell r="C684"/>
          <cell r="D684"/>
          <cell r="E684"/>
          <cell r="F684"/>
          <cell r="G684"/>
          <cell r="H684"/>
          <cell r="U684"/>
          <cell r="V684">
            <v>0</v>
          </cell>
          <cell r="W684">
            <v>0</v>
          </cell>
          <cell r="X684">
            <v>0</v>
          </cell>
          <cell r="Y684"/>
          <cell r="Z684"/>
          <cell r="AA684"/>
          <cell r="AB684">
            <v>0</v>
          </cell>
          <cell r="AC684"/>
          <cell r="AD684" t="str">
            <v>не фин.</v>
          </cell>
          <cell r="AF684"/>
          <cell r="AH684"/>
          <cell r="AU684"/>
          <cell r="AV684"/>
          <cell r="AW684"/>
          <cell r="AX684">
            <v>4</v>
          </cell>
          <cell r="AY684">
            <v>0</v>
          </cell>
          <cell r="AZ684"/>
        </row>
        <row r="685">
          <cell r="B685"/>
          <cell r="C685"/>
          <cell r="D685"/>
          <cell r="E685"/>
          <cell r="F685"/>
          <cell r="G685"/>
          <cell r="H685"/>
          <cell r="U685"/>
          <cell r="V685">
            <v>0</v>
          </cell>
          <cell r="W685">
            <v>0</v>
          </cell>
          <cell r="X685">
            <v>0</v>
          </cell>
          <cell r="Y685"/>
          <cell r="Z685"/>
          <cell r="AA685"/>
          <cell r="AB685">
            <v>0</v>
          </cell>
          <cell r="AC685"/>
          <cell r="AD685" t="str">
            <v>не фин.</v>
          </cell>
          <cell r="AF685"/>
          <cell r="AH685"/>
          <cell r="AU685"/>
          <cell r="AV685"/>
          <cell r="AW685"/>
          <cell r="AX685">
            <v>4</v>
          </cell>
          <cell r="AY685">
            <v>0</v>
          </cell>
          <cell r="AZ685"/>
        </row>
        <row r="686">
          <cell r="B686"/>
          <cell r="C686"/>
          <cell r="D686"/>
          <cell r="E686"/>
          <cell r="F686"/>
          <cell r="G686"/>
          <cell r="H686"/>
          <cell r="U686"/>
          <cell r="V686">
            <v>0</v>
          </cell>
          <cell r="W686">
            <v>0</v>
          </cell>
          <cell r="X686">
            <v>0</v>
          </cell>
          <cell r="Y686"/>
          <cell r="Z686"/>
          <cell r="AA686"/>
          <cell r="AB686">
            <v>0</v>
          </cell>
          <cell r="AC686"/>
          <cell r="AD686" t="str">
            <v>не фин.</v>
          </cell>
          <cell r="AF686"/>
          <cell r="AH686"/>
          <cell r="AU686"/>
          <cell r="AV686"/>
          <cell r="AW686"/>
          <cell r="AX686">
            <v>4</v>
          </cell>
          <cell r="AY686">
            <v>0</v>
          </cell>
          <cell r="AZ686"/>
        </row>
        <row r="687">
          <cell r="B687"/>
          <cell r="C687"/>
          <cell r="D687"/>
          <cell r="E687"/>
          <cell r="F687"/>
          <cell r="G687"/>
          <cell r="H687"/>
          <cell r="U687"/>
          <cell r="V687">
            <v>0</v>
          </cell>
          <cell r="W687">
            <v>0</v>
          </cell>
          <cell r="X687">
            <v>0</v>
          </cell>
          <cell r="Y687"/>
          <cell r="Z687"/>
          <cell r="AA687"/>
          <cell r="AB687">
            <v>0</v>
          </cell>
          <cell r="AC687"/>
          <cell r="AD687" t="str">
            <v>не фин.</v>
          </cell>
          <cell r="AF687"/>
          <cell r="AH687"/>
          <cell r="AU687"/>
          <cell r="AV687"/>
          <cell r="AW687"/>
          <cell r="AX687">
            <v>4</v>
          </cell>
          <cell r="AY687">
            <v>0</v>
          </cell>
          <cell r="AZ687"/>
        </row>
        <row r="688">
          <cell r="B688"/>
          <cell r="C688"/>
          <cell r="D688"/>
          <cell r="E688"/>
          <cell r="F688"/>
          <cell r="G688"/>
          <cell r="H688"/>
          <cell r="U688"/>
          <cell r="V688">
            <v>0</v>
          </cell>
          <cell r="W688">
            <v>0</v>
          </cell>
          <cell r="X688">
            <v>0</v>
          </cell>
          <cell r="Y688"/>
          <cell r="Z688"/>
          <cell r="AA688"/>
          <cell r="AB688">
            <v>0</v>
          </cell>
          <cell r="AC688"/>
          <cell r="AD688" t="str">
            <v>не фин.</v>
          </cell>
          <cell r="AF688"/>
          <cell r="AH688"/>
          <cell r="AU688"/>
          <cell r="AV688"/>
          <cell r="AW688"/>
          <cell r="AX688">
            <v>4</v>
          </cell>
          <cell r="AY688">
            <v>0</v>
          </cell>
          <cell r="AZ688"/>
        </row>
        <row r="689">
          <cell r="B689"/>
          <cell r="C689"/>
          <cell r="D689"/>
          <cell r="E689"/>
          <cell r="F689"/>
          <cell r="G689"/>
          <cell r="H689"/>
          <cell r="U689"/>
          <cell r="V689">
            <v>0</v>
          </cell>
          <cell r="W689">
            <v>0</v>
          </cell>
          <cell r="X689">
            <v>0</v>
          </cell>
          <cell r="Y689"/>
          <cell r="Z689"/>
          <cell r="AA689"/>
          <cell r="AB689">
            <v>0</v>
          </cell>
          <cell r="AC689"/>
          <cell r="AD689" t="str">
            <v>не фин.</v>
          </cell>
          <cell r="AF689"/>
          <cell r="AH689"/>
          <cell r="AU689"/>
          <cell r="AV689"/>
          <cell r="AW689"/>
          <cell r="AX689">
            <v>4</v>
          </cell>
          <cell r="AY689">
            <v>0</v>
          </cell>
          <cell r="AZ689"/>
        </row>
        <row r="690">
          <cell r="B690"/>
          <cell r="C690"/>
          <cell r="D690"/>
          <cell r="E690"/>
          <cell r="F690"/>
          <cell r="G690"/>
          <cell r="H690"/>
          <cell r="U690"/>
          <cell r="V690">
            <v>0</v>
          </cell>
          <cell r="W690">
            <v>0</v>
          </cell>
          <cell r="X690">
            <v>0</v>
          </cell>
          <cell r="Y690"/>
          <cell r="Z690"/>
          <cell r="AA690"/>
          <cell r="AB690">
            <v>0</v>
          </cell>
          <cell r="AC690"/>
          <cell r="AD690" t="str">
            <v>не фин.</v>
          </cell>
          <cell r="AF690"/>
          <cell r="AH690"/>
          <cell r="AU690"/>
          <cell r="AV690"/>
          <cell r="AW690"/>
          <cell r="AX690">
            <v>4</v>
          </cell>
          <cell r="AY690">
            <v>0</v>
          </cell>
          <cell r="AZ690"/>
        </row>
        <row r="691">
          <cell r="B691"/>
          <cell r="C691"/>
          <cell r="D691"/>
          <cell r="E691"/>
          <cell r="F691"/>
          <cell r="G691"/>
          <cell r="H691"/>
          <cell r="U691"/>
          <cell r="V691">
            <v>0</v>
          </cell>
          <cell r="W691">
            <v>0</v>
          </cell>
          <cell r="X691">
            <v>0</v>
          </cell>
          <cell r="Y691"/>
          <cell r="Z691"/>
          <cell r="AA691"/>
          <cell r="AB691">
            <v>0</v>
          </cell>
          <cell r="AC691"/>
          <cell r="AD691" t="str">
            <v>не фин.</v>
          </cell>
          <cell r="AF691"/>
          <cell r="AH691"/>
          <cell r="AU691"/>
          <cell r="AV691"/>
          <cell r="AW691"/>
          <cell r="AX691">
            <v>4</v>
          </cell>
          <cell r="AY691">
            <v>0</v>
          </cell>
          <cell r="AZ691"/>
        </row>
        <row r="692">
          <cell r="B692"/>
          <cell r="C692"/>
          <cell r="D692"/>
          <cell r="E692"/>
          <cell r="F692"/>
          <cell r="G692"/>
          <cell r="H692"/>
          <cell r="U692"/>
          <cell r="V692">
            <v>0</v>
          </cell>
          <cell r="W692">
            <v>0</v>
          </cell>
          <cell r="X692">
            <v>0</v>
          </cell>
          <cell r="Y692"/>
          <cell r="Z692"/>
          <cell r="AA692"/>
          <cell r="AB692">
            <v>0</v>
          </cell>
          <cell r="AC692"/>
          <cell r="AD692" t="str">
            <v>не фин.</v>
          </cell>
          <cell r="AF692"/>
          <cell r="AH692"/>
          <cell r="AU692"/>
          <cell r="AV692"/>
          <cell r="AW692"/>
          <cell r="AX692">
            <v>4</v>
          </cell>
          <cell r="AY692">
            <v>0</v>
          </cell>
          <cell r="AZ692"/>
        </row>
        <row r="693">
          <cell r="B693"/>
          <cell r="C693"/>
          <cell r="D693"/>
          <cell r="E693"/>
          <cell r="F693"/>
          <cell r="G693"/>
          <cell r="H693"/>
          <cell r="U693"/>
          <cell r="V693">
            <v>0</v>
          </cell>
          <cell r="W693">
            <v>0</v>
          </cell>
          <cell r="X693">
            <v>0</v>
          </cell>
          <cell r="Y693"/>
          <cell r="Z693"/>
          <cell r="AA693"/>
          <cell r="AB693">
            <v>0</v>
          </cell>
          <cell r="AC693"/>
          <cell r="AD693" t="str">
            <v>не фин.</v>
          </cell>
          <cell r="AF693"/>
          <cell r="AH693"/>
          <cell r="AU693"/>
          <cell r="AV693"/>
          <cell r="AW693"/>
          <cell r="AX693">
            <v>4</v>
          </cell>
          <cell r="AY693">
            <v>0</v>
          </cell>
          <cell r="AZ693"/>
        </row>
        <row r="694">
          <cell r="B694"/>
          <cell r="C694"/>
          <cell r="D694"/>
          <cell r="E694"/>
          <cell r="F694"/>
          <cell r="G694"/>
          <cell r="H694"/>
          <cell r="U694"/>
          <cell r="V694">
            <v>0</v>
          </cell>
          <cell r="W694">
            <v>0</v>
          </cell>
          <cell r="X694">
            <v>0</v>
          </cell>
          <cell r="Y694"/>
          <cell r="Z694"/>
          <cell r="AA694"/>
          <cell r="AB694">
            <v>0</v>
          </cell>
          <cell r="AC694"/>
          <cell r="AD694" t="str">
            <v>не фин.</v>
          </cell>
          <cell r="AF694"/>
          <cell r="AH694"/>
          <cell r="AU694"/>
          <cell r="AV694"/>
          <cell r="AW694"/>
          <cell r="AX694">
            <v>4</v>
          </cell>
          <cell r="AY694">
            <v>0</v>
          </cell>
          <cell r="AZ694"/>
        </row>
        <row r="695">
          <cell r="B695"/>
          <cell r="C695"/>
          <cell r="D695"/>
          <cell r="E695"/>
          <cell r="F695"/>
          <cell r="G695"/>
          <cell r="H695"/>
          <cell r="U695"/>
          <cell r="V695">
            <v>0</v>
          </cell>
          <cell r="W695">
            <v>0</v>
          </cell>
          <cell r="X695">
            <v>0</v>
          </cell>
          <cell r="Y695"/>
          <cell r="Z695"/>
          <cell r="AA695"/>
          <cell r="AB695">
            <v>0</v>
          </cell>
          <cell r="AC695"/>
          <cell r="AD695" t="str">
            <v>не фин.</v>
          </cell>
          <cell r="AF695"/>
          <cell r="AH695"/>
          <cell r="AU695"/>
          <cell r="AV695"/>
          <cell r="AW695"/>
          <cell r="AX695">
            <v>4</v>
          </cell>
          <cell r="AY695">
            <v>0</v>
          </cell>
          <cell r="AZ695"/>
        </row>
        <row r="696">
          <cell r="B696"/>
          <cell r="C696"/>
          <cell r="D696"/>
          <cell r="E696"/>
          <cell r="F696"/>
          <cell r="G696"/>
          <cell r="H696"/>
          <cell r="U696"/>
          <cell r="V696">
            <v>0</v>
          </cell>
          <cell r="W696">
            <v>0</v>
          </cell>
          <cell r="X696">
            <v>0</v>
          </cell>
          <cell r="Y696"/>
          <cell r="Z696"/>
          <cell r="AA696"/>
          <cell r="AB696">
            <v>0</v>
          </cell>
          <cell r="AC696"/>
          <cell r="AD696" t="str">
            <v>не фин.</v>
          </cell>
          <cell r="AF696"/>
          <cell r="AH696"/>
          <cell r="AU696"/>
          <cell r="AV696"/>
          <cell r="AW696"/>
          <cell r="AX696">
            <v>4</v>
          </cell>
          <cell r="AY696">
            <v>0</v>
          </cell>
          <cell r="AZ696"/>
        </row>
        <row r="697">
          <cell r="B697"/>
          <cell r="C697"/>
          <cell r="D697"/>
          <cell r="E697"/>
          <cell r="F697"/>
          <cell r="G697"/>
          <cell r="H697"/>
          <cell r="U697"/>
          <cell r="V697">
            <v>0</v>
          </cell>
          <cell r="W697">
            <v>0</v>
          </cell>
          <cell r="X697">
            <v>0</v>
          </cell>
          <cell r="Y697"/>
          <cell r="Z697"/>
          <cell r="AA697"/>
          <cell r="AB697">
            <v>0</v>
          </cell>
          <cell r="AC697"/>
          <cell r="AD697" t="str">
            <v>не фин.</v>
          </cell>
          <cell r="AF697"/>
          <cell r="AH697"/>
          <cell r="AU697"/>
          <cell r="AV697"/>
          <cell r="AW697"/>
          <cell r="AX697">
            <v>4</v>
          </cell>
          <cell r="AY697">
            <v>0</v>
          </cell>
          <cell r="AZ697"/>
        </row>
        <row r="698">
          <cell r="B698"/>
          <cell r="C698"/>
          <cell r="D698"/>
          <cell r="E698"/>
          <cell r="F698"/>
          <cell r="G698"/>
          <cell r="H698"/>
          <cell r="U698"/>
          <cell r="V698">
            <v>0</v>
          </cell>
          <cell r="W698">
            <v>0</v>
          </cell>
          <cell r="X698">
            <v>0</v>
          </cell>
          <cell r="Y698"/>
          <cell r="Z698"/>
          <cell r="AA698"/>
          <cell r="AB698">
            <v>0</v>
          </cell>
          <cell r="AC698"/>
          <cell r="AD698" t="str">
            <v>не фин.</v>
          </cell>
          <cell r="AF698"/>
          <cell r="AH698"/>
          <cell r="AU698"/>
          <cell r="AV698"/>
          <cell r="AW698"/>
          <cell r="AX698">
            <v>4</v>
          </cell>
          <cell r="AY698">
            <v>0</v>
          </cell>
          <cell r="AZ698"/>
        </row>
        <row r="699">
          <cell r="B699"/>
          <cell r="C699"/>
          <cell r="D699"/>
          <cell r="E699"/>
          <cell r="F699"/>
          <cell r="G699"/>
          <cell r="H699"/>
          <cell r="U699"/>
          <cell r="V699">
            <v>0</v>
          </cell>
          <cell r="W699">
            <v>0</v>
          </cell>
          <cell r="X699">
            <v>0</v>
          </cell>
          <cell r="Y699"/>
          <cell r="Z699"/>
          <cell r="AA699"/>
          <cell r="AB699">
            <v>0</v>
          </cell>
          <cell r="AC699"/>
          <cell r="AD699" t="str">
            <v>не фин.</v>
          </cell>
          <cell r="AF699"/>
          <cell r="AH699"/>
          <cell r="AU699"/>
          <cell r="AV699"/>
          <cell r="AW699"/>
          <cell r="AX699">
            <v>4</v>
          </cell>
          <cell r="AY699">
            <v>0</v>
          </cell>
          <cell r="AZ699"/>
        </row>
        <row r="700">
          <cell r="B700"/>
          <cell r="C700"/>
          <cell r="D700"/>
          <cell r="E700"/>
          <cell r="F700"/>
          <cell r="G700"/>
          <cell r="H700"/>
          <cell r="U700"/>
          <cell r="V700">
            <v>0</v>
          </cell>
          <cell r="W700">
            <v>0</v>
          </cell>
          <cell r="X700">
            <v>0</v>
          </cell>
          <cell r="Y700"/>
          <cell r="Z700"/>
          <cell r="AA700"/>
          <cell r="AB700">
            <v>0</v>
          </cell>
          <cell r="AC700"/>
          <cell r="AD700" t="str">
            <v>не фин.</v>
          </cell>
          <cell r="AF700"/>
          <cell r="AH700"/>
          <cell r="AU700"/>
          <cell r="AV700"/>
          <cell r="AW700"/>
          <cell r="AX700">
            <v>4</v>
          </cell>
          <cell r="AY700">
            <v>0</v>
          </cell>
          <cell r="AZ700"/>
        </row>
        <row r="701">
          <cell r="B701"/>
          <cell r="C701"/>
          <cell r="D701"/>
          <cell r="E701"/>
          <cell r="F701"/>
          <cell r="G701"/>
          <cell r="H701"/>
          <cell r="U701"/>
          <cell r="V701">
            <v>0</v>
          </cell>
          <cell r="W701">
            <v>0</v>
          </cell>
          <cell r="X701">
            <v>0</v>
          </cell>
          <cell r="Y701"/>
          <cell r="Z701"/>
          <cell r="AA701"/>
          <cell r="AB701">
            <v>0</v>
          </cell>
          <cell r="AC701"/>
          <cell r="AD701" t="str">
            <v>не фин.</v>
          </cell>
          <cell r="AF701"/>
          <cell r="AH701"/>
          <cell r="AU701"/>
          <cell r="AV701"/>
          <cell r="AW701"/>
          <cell r="AX701">
            <v>4</v>
          </cell>
          <cell r="AY701">
            <v>0</v>
          </cell>
          <cell r="AZ701"/>
        </row>
        <row r="702">
          <cell r="B702"/>
          <cell r="C702"/>
          <cell r="D702"/>
          <cell r="E702"/>
          <cell r="F702"/>
          <cell r="G702"/>
          <cell r="H702"/>
          <cell r="U702"/>
          <cell r="V702">
            <v>0</v>
          </cell>
          <cell r="W702">
            <v>0</v>
          </cell>
          <cell r="X702">
            <v>0</v>
          </cell>
          <cell r="Y702"/>
          <cell r="Z702"/>
          <cell r="AA702"/>
          <cell r="AB702">
            <v>0</v>
          </cell>
          <cell r="AC702"/>
          <cell r="AD702" t="str">
            <v>не фин.</v>
          </cell>
          <cell r="AF702"/>
          <cell r="AH702"/>
          <cell r="AU702"/>
          <cell r="AV702"/>
          <cell r="AW702"/>
          <cell r="AX702">
            <v>4</v>
          </cell>
          <cell r="AY702">
            <v>0</v>
          </cell>
          <cell r="AZ702"/>
        </row>
        <row r="703">
          <cell r="B703"/>
          <cell r="C703"/>
          <cell r="D703"/>
          <cell r="E703"/>
          <cell r="F703"/>
          <cell r="G703"/>
          <cell r="H703"/>
          <cell r="U703"/>
          <cell r="V703">
            <v>0</v>
          </cell>
          <cell r="W703">
            <v>0</v>
          </cell>
          <cell r="X703">
            <v>0</v>
          </cell>
          <cell r="Y703"/>
          <cell r="Z703"/>
          <cell r="AA703"/>
          <cell r="AB703">
            <v>0</v>
          </cell>
          <cell r="AC703"/>
          <cell r="AD703" t="str">
            <v>не фин.</v>
          </cell>
          <cell r="AF703"/>
          <cell r="AH703"/>
          <cell r="AU703"/>
          <cell r="AV703"/>
          <cell r="AW703"/>
          <cell r="AX703">
            <v>4</v>
          </cell>
          <cell r="AY703">
            <v>0</v>
          </cell>
          <cell r="AZ703"/>
        </row>
        <row r="704">
          <cell r="B704"/>
          <cell r="C704"/>
          <cell r="D704"/>
          <cell r="E704"/>
          <cell r="F704"/>
          <cell r="G704"/>
          <cell r="H704"/>
          <cell r="U704"/>
          <cell r="V704">
            <v>0</v>
          </cell>
          <cell r="W704">
            <v>0</v>
          </cell>
          <cell r="X704">
            <v>0</v>
          </cell>
          <cell r="Y704"/>
          <cell r="Z704"/>
          <cell r="AA704"/>
          <cell r="AB704">
            <v>0</v>
          </cell>
          <cell r="AC704"/>
          <cell r="AD704" t="str">
            <v>не фин.</v>
          </cell>
          <cell r="AF704"/>
          <cell r="AH704"/>
          <cell r="AU704"/>
          <cell r="AV704"/>
          <cell r="AW704"/>
          <cell r="AX704">
            <v>4</v>
          </cell>
          <cell r="AY704">
            <v>0</v>
          </cell>
          <cell r="AZ704"/>
        </row>
        <row r="705">
          <cell r="B705"/>
          <cell r="C705"/>
          <cell r="D705"/>
          <cell r="E705"/>
          <cell r="F705"/>
          <cell r="G705"/>
          <cell r="H705"/>
          <cell r="U705"/>
          <cell r="V705">
            <v>0</v>
          </cell>
          <cell r="W705">
            <v>0</v>
          </cell>
          <cell r="X705">
            <v>0</v>
          </cell>
          <cell r="Y705"/>
          <cell r="Z705"/>
          <cell r="AA705"/>
          <cell r="AB705">
            <v>0</v>
          </cell>
          <cell r="AC705"/>
          <cell r="AD705" t="str">
            <v>не фин.</v>
          </cell>
          <cell r="AF705"/>
          <cell r="AH705"/>
          <cell r="AU705"/>
          <cell r="AV705"/>
          <cell r="AW705"/>
          <cell r="AX705">
            <v>4</v>
          </cell>
          <cell r="AY705">
            <v>0</v>
          </cell>
          <cell r="AZ705"/>
        </row>
        <row r="706">
          <cell r="B706"/>
          <cell r="C706"/>
          <cell r="D706"/>
          <cell r="E706"/>
          <cell r="F706"/>
          <cell r="G706"/>
          <cell r="H706"/>
          <cell r="U706"/>
          <cell r="V706">
            <v>0</v>
          </cell>
          <cell r="W706">
            <v>0</v>
          </cell>
          <cell r="X706">
            <v>0</v>
          </cell>
          <cell r="Y706"/>
          <cell r="Z706"/>
          <cell r="AA706"/>
          <cell r="AB706">
            <v>0</v>
          </cell>
          <cell r="AC706"/>
          <cell r="AD706" t="str">
            <v>не фин.</v>
          </cell>
          <cell r="AF706"/>
          <cell r="AH706"/>
          <cell r="AU706"/>
          <cell r="AV706"/>
          <cell r="AW706"/>
          <cell r="AX706">
            <v>4</v>
          </cell>
          <cell r="AY706">
            <v>0</v>
          </cell>
          <cell r="AZ706"/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45063.64048263889</v>
          </cell>
        </row>
      </sheetData>
      <sheetData sheetId="10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фин.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фин.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фин.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фин.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фин.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фин.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фин.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фин.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фин.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фин.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фин.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фин.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фин.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фин.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фин.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фин.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фин.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фин.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фин.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фин.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фин.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фин.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фин.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фин.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фин.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фин.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фин.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фин.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фин.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фин.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фин.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фин.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фин.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фин.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фин.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фин.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фин.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фин.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фин.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фин.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фин.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фин.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фин.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фин.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фин.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фин.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фин.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фин.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фин.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фин.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фин.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фин.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фин.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фин.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фин.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фин.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фин.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фин.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фин.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фин.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фин.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фин.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фин.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фин.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фин.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фин.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фин.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фин.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фин.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фин.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фин.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фин.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фин.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фин.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фин.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фин.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фин.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фин.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фин.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фин.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фин.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фин.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фин.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фин.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фин.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фин.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фин.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фин.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фин.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фин.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фин.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фин.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фин.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фин.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фин.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фин.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фин.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фин.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фин.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фин.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фин.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фин.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фин.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фин.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фин.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фин.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фин.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фин.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фин.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фин.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фин.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фин.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фин.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фин.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фин.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фин.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фин.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фин.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фин.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фин.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фин.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фин.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фин.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фин.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фин.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фин.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фин.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фин.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фин.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фин.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фин.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фин.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фин.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фин.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фин.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фин.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фин.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фин.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фин.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фин.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фин.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фин.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фин.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фин.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фин.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фин.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фин.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фин.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фин.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фин.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фин.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фин.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фин.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фин.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фин.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фин.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фин.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фин.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фин.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фин.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фин.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фин.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фин.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фин.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фин.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фин.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фин.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фин.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фин.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фин.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фин.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фин.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фин.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фин.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фин.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фин.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фин.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фин.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фин.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фин.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фин.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фин.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фин.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фин.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фин.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фин.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фин.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фин.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фин.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фин.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фин.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фин.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фин.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фин.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фин.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фин.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фин.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фин.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фин.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фин.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фин.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фин.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фин.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фин.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фин.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фин.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фин.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фин.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фин.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фин.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фин.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фин.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фин.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фин.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фин.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фин.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фин.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фин.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фин.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фин.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фин.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фин.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фин.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фин.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фин.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фин.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фин.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фин.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фин.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фин.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фин.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фин.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фин.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фин.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фин.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фин.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фин.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фин.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фин.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фин.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фин.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фин.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фин.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фин.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фин.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фин.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фин.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фин.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фин.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фин.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C257"/>
          <cell r="D257"/>
          <cell r="E257"/>
          <cell r="F257"/>
          <cell r="G257"/>
          <cell r="T257"/>
          <cell r="U257">
            <v>0</v>
          </cell>
          <cell r="V257">
            <v>0</v>
          </cell>
          <cell r="W257">
            <v>0</v>
          </cell>
          <cell r="X257"/>
          <cell r="Y257"/>
          <cell r="Z257"/>
          <cell r="AA257">
            <v>0</v>
          </cell>
          <cell r="AB257"/>
          <cell r="AC257" t="str">
            <v>не фин.</v>
          </cell>
          <cell r="AE257"/>
          <cell r="AG257"/>
          <cell r="AT257"/>
          <cell r="AU257"/>
          <cell r="AV257"/>
          <cell r="AW257">
            <v>4</v>
          </cell>
          <cell r="AX257">
            <v>0</v>
          </cell>
          <cell r="AY257"/>
        </row>
        <row r="258">
          <cell r="C258"/>
          <cell r="D258"/>
          <cell r="E258"/>
          <cell r="F258"/>
          <cell r="G258"/>
          <cell r="T258"/>
          <cell r="U258">
            <v>0</v>
          </cell>
          <cell r="V258">
            <v>0</v>
          </cell>
          <cell r="W258">
            <v>0</v>
          </cell>
          <cell r="X258"/>
          <cell r="Y258"/>
          <cell r="Z258"/>
          <cell r="AA258">
            <v>0</v>
          </cell>
          <cell r="AB258"/>
          <cell r="AC258" t="str">
            <v>не фин.</v>
          </cell>
          <cell r="AE258"/>
          <cell r="AG258"/>
          <cell r="AT258"/>
          <cell r="AU258"/>
          <cell r="AV258"/>
          <cell r="AW258">
            <v>4</v>
          </cell>
          <cell r="AX258">
            <v>0</v>
          </cell>
          <cell r="AY258"/>
        </row>
        <row r="259">
          <cell r="C259"/>
          <cell r="D259"/>
          <cell r="E259"/>
          <cell r="F259"/>
          <cell r="G259"/>
          <cell r="T259"/>
          <cell r="U259">
            <v>0</v>
          </cell>
          <cell r="V259">
            <v>0</v>
          </cell>
          <cell r="W259">
            <v>0</v>
          </cell>
          <cell r="X259"/>
          <cell r="Y259"/>
          <cell r="Z259"/>
          <cell r="AA259">
            <v>0</v>
          </cell>
          <cell r="AB259"/>
          <cell r="AC259" t="str">
            <v>не фин.</v>
          </cell>
          <cell r="AE259"/>
          <cell r="AG259"/>
          <cell r="AT259"/>
          <cell r="AU259"/>
          <cell r="AV259"/>
          <cell r="AW259">
            <v>4</v>
          </cell>
          <cell r="AX259">
            <v>0</v>
          </cell>
          <cell r="AY259"/>
        </row>
        <row r="260">
          <cell r="C260"/>
          <cell r="D260"/>
          <cell r="E260"/>
          <cell r="F260"/>
          <cell r="G260"/>
          <cell r="T260"/>
          <cell r="U260">
            <v>0</v>
          </cell>
          <cell r="V260">
            <v>0</v>
          </cell>
          <cell r="W260">
            <v>0</v>
          </cell>
          <cell r="X260"/>
          <cell r="Y260"/>
          <cell r="Z260"/>
          <cell r="AA260">
            <v>0</v>
          </cell>
          <cell r="AB260"/>
          <cell r="AC260" t="str">
            <v>не фин.</v>
          </cell>
          <cell r="AE260"/>
          <cell r="AG260"/>
          <cell r="AT260"/>
          <cell r="AU260"/>
          <cell r="AV260"/>
          <cell r="AW260">
            <v>4</v>
          </cell>
          <cell r="AX260">
            <v>0</v>
          </cell>
          <cell r="AY260"/>
        </row>
        <row r="261">
          <cell r="C261"/>
          <cell r="D261"/>
          <cell r="E261"/>
          <cell r="F261"/>
          <cell r="G261"/>
          <cell r="T261"/>
          <cell r="U261">
            <v>0</v>
          </cell>
          <cell r="V261">
            <v>0</v>
          </cell>
          <cell r="W261">
            <v>0</v>
          </cell>
          <cell r="X261"/>
          <cell r="Y261"/>
          <cell r="Z261"/>
          <cell r="AA261">
            <v>0</v>
          </cell>
          <cell r="AB261"/>
          <cell r="AC261" t="str">
            <v>не фин.</v>
          </cell>
          <cell r="AE261"/>
          <cell r="AG261"/>
          <cell r="AT261"/>
          <cell r="AU261"/>
          <cell r="AV261"/>
          <cell r="AW261">
            <v>4</v>
          </cell>
          <cell r="AX261">
            <v>0</v>
          </cell>
          <cell r="AY261"/>
        </row>
        <row r="262">
          <cell r="C262"/>
          <cell r="D262"/>
          <cell r="E262"/>
          <cell r="F262"/>
          <cell r="G262"/>
          <cell r="T262"/>
          <cell r="U262">
            <v>0</v>
          </cell>
          <cell r="V262">
            <v>0</v>
          </cell>
          <cell r="W262">
            <v>0</v>
          </cell>
          <cell r="X262"/>
          <cell r="Y262"/>
          <cell r="Z262"/>
          <cell r="AA262">
            <v>0</v>
          </cell>
          <cell r="AB262"/>
          <cell r="AC262" t="str">
            <v>не фин.</v>
          </cell>
          <cell r="AE262"/>
          <cell r="AG262"/>
          <cell r="AT262"/>
          <cell r="AU262"/>
          <cell r="AV262"/>
          <cell r="AW262">
            <v>4</v>
          </cell>
          <cell r="AX262">
            <v>0</v>
          </cell>
          <cell r="AY262"/>
        </row>
        <row r="263">
          <cell r="C263"/>
          <cell r="D263"/>
          <cell r="E263"/>
          <cell r="F263"/>
          <cell r="G263"/>
          <cell r="T263"/>
          <cell r="U263">
            <v>0</v>
          </cell>
          <cell r="V263">
            <v>0</v>
          </cell>
          <cell r="W263">
            <v>0</v>
          </cell>
          <cell r="X263"/>
          <cell r="Y263"/>
          <cell r="Z263"/>
          <cell r="AA263">
            <v>0</v>
          </cell>
          <cell r="AB263"/>
          <cell r="AC263" t="str">
            <v>не фин.</v>
          </cell>
          <cell r="AE263"/>
          <cell r="AG263"/>
          <cell r="AT263"/>
          <cell r="AU263"/>
          <cell r="AV263"/>
          <cell r="AW263">
            <v>4</v>
          </cell>
          <cell r="AX263">
            <v>0</v>
          </cell>
          <cell r="AY263"/>
        </row>
        <row r="264">
          <cell r="C264"/>
          <cell r="D264"/>
          <cell r="E264"/>
          <cell r="F264"/>
          <cell r="G264"/>
          <cell r="T264"/>
          <cell r="U264">
            <v>0</v>
          </cell>
          <cell r="V264">
            <v>0</v>
          </cell>
          <cell r="W264">
            <v>0</v>
          </cell>
          <cell r="X264"/>
          <cell r="Y264"/>
          <cell r="Z264"/>
          <cell r="AA264">
            <v>0</v>
          </cell>
          <cell r="AB264"/>
          <cell r="AC264" t="str">
            <v>не фин.</v>
          </cell>
          <cell r="AE264"/>
          <cell r="AG264"/>
          <cell r="AT264"/>
          <cell r="AU264"/>
          <cell r="AV264"/>
          <cell r="AW264">
            <v>4</v>
          </cell>
          <cell r="AX264">
            <v>0</v>
          </cell>
          <cell r="AY264"/>
        </row>
        <row r="265">
          <cell r="C265"/>
          <cell r="D265"/>
          <cell r="E265"/>
          <cell r="F265"/>
          <cell r="G265"/>
          <cell r="T265"/>
          <cell r="U265">
            <v>0</v>
          </cell>
          <cell r="V265">
            <v>0</v>
          </cell>
          <cell r="W265">
            <v>0</v>
          </cell>
          <cell r="X265"/>
          <cell r="Y265"/>
          <cell r="Z265"/>
          <cell r="AA265">
            <v>0</v>
          </cell>
          <cell r="AB265"/>
          <cell r="AC265" t="str">
            <v>не фин.</v>
          </cell>
          <cell r="AE265"/>
          <cell r="AG265"/>
          <cell r="AT265"/>
          <cell r="AU265"/>
          <cell r="AV265"/>
          <cell r="AW265">
            <v>4</v>
          </cell>
          <cell r="AX265">
            <v>0</v>
          </cell>
          <cell r="AY265"/>
        </row>
        <row r="266">
          <cell r="C266"/>
          <cell r="D266"/>
          <cell r="E266"/>
          <cell r="F266"/>
          <cell r="G266"/>
          <cell r="T266"/>
          <cell r="U266">
            <v>0</v>
          </cell>
          <cell r="V266">
            <v>0</v>
          </cell>
          <cell r="W266">
            <v>0</v>
          </cell>
          <cell r="X266"/>
          <cell r="Y266"/>
          <cell r="Z266"/>
          <cell r="AA266">
            <v>0</v>
          </cell>
          <cell r="AB266"/>
          <cell r="AC266" t="str">
            <v>не фин.</v>
          </cell>
          <cell r="AE266"/>
          <cell r="AG266"/>
          <cell r="AT266"/>
          <cell r="AU266"/>
          <cell r="AV266"/>
          <cell r="AW266">
            <v>4</v>
          </cell>
          <cell r="AX266">
            <v>0</v>
          </cell>
          <cell r="AY266"/>
        </row>
        <row r="267">
          <cell r="C267"/>
          <cell r="D267"/>
          <cell r="E267"/>
          <cell r="F267"/>
          <cell r="G267"/>
          <cell r="T267"/>
          <cell r="U267">
            <v>0</v>
          </cell>
          <cell r="V267">
            <v>0</v>
          </cell>
          <cell r="W267">
            <v>0</v>
          </cell>
          <cell r="X267"/>
          <cell r="Y267"/>
          <cell r="Z267"/>
          <cell r="AA267">
            <v>0</v>
          </cell>
          <cell r="AB267"/>
          <cell r="AC267" t="str">
            <v>не фин.</v>
          </cell>
          <cell r="AE267"/>
          <cell r="AG267"/>
          <cell r="AT267"/>
          <cell r="AU267"/>
          <cell r="AV267"/>
          <cell r="AW267">
            <v>4</v>
          </cell>
          <cell r="AX267">
            <v>0</v>
          </cell>
          <cell r="AY267"/>
        </row>
        <row r="268">
          <cell r="C268"/>
          <cell r="D268"/>
          <cell r="E268"/>
          <cell r="F268"/>
          <cell r="G268"/>
          <cell r="T268"/>
          <cell r="U268">
            <v>0</v>
          </cell>
          <cell r="V268">
            <v>0</v>
          </cell>
          <cell r="W268">
            <v>0</v>
          </cell>
          <cell r="X268"/>
          <cell r="Y268"/>
          <cell r="Z268"/>
          <cell r="AA268">
            <v>0</v>
          </cell>
          <cell r="AB268"/>
          <cell r="AC268" t="str">
            <v>не фин.</v>
          </cell>
          <cell r="AE268"/>
          <cell r="AG268"/>
          <cell r="AT268"/>
          <cell r="AU268"/>
          <cell r="AV268"/>
          <cell r="AW268">
            <v>4</v>
          </cell>
          <cell r="AX268">
            <v>0</v>
          </cell>
          <cell r="AY268"/>
        </row>
        <row r="269">
          <cell r="C269"/>
          <cell r="D269"/>
          <cell r="E269"/>
          <cell r="F269"/>
          <cell r="G269"/>
          <cell r="T269"/>
          <cell r="U269">
            <v>0</v>
          </cell>
          <cell r="V269">
            <v>0</v>
          </cell>
          <cell r="W269">
            <v>0</v>
          </cell>
          <cell r="X269"/>
          <cell r="Y269"/>
          <cell r="Z269"/>
          <cell r="AA269">
            <v>0</v>
          </cell>
          <cell r="AB269"/>
          <cell r="AC269" t="str">
            <v>не фин.</v>
          </cell>
          <cell r="AE269"/>
          <cell r="AG269"/>
          <cell r="AT269"/>
          <cell r="AU269"/>
          <cell r="AV269"/>
          <cell r="AW269">
            <v>4</v>
          </cell>
          <cell r="AX269">
            <v>0</v>
          </cell>
          <cell r="AY269"/>
        </row>
        <row r="270">
          <cell r="C270"/>
          <cell r="D270"/>
          <cell r="E270"/>
          <cell r="F270"/>
          <cell r="G270"/>
          <cell r="T270"/>
          <cell r="U270">
            <v>0</v>
          </cell>
          <cell r="V270">
            <v>0</v>
          </cell>
          <cell r="W270">
            <v>0</v>
          </cell>
          <cell r="X270"/>
          <cell r="Y270"/>
          <cell r="Z270"/>
          <cell r="AA270">
            <v>0</v>
          </cell>
          <cell r="AB270"/>
          <cell r="AC270" t="str">
            <v>не фин.</v>
          </cell>
          <cell r="AE270"/>
          <cell r="AG270"/>
          <cell r="AT270"/>
          <cell r="AU270"/>
          <cell r="AV270"/>
          <cell r="AW270">
            <v>4</v>
          </cell>
          <cell r="AX270">
            <v>0</v>
          </cell>
          <cell r="AY270"/>
        </row>
        <row r="271">
          <cell r="C271"/>
          <cell r="D271"/>
          <cell r="E271"/>
          <cell r="F271"/>
          <cell r="G271"/>
          <cell r="T271"/>
          <cell r="U271">
            <v>0</v>
          </cell>
          <cell r="V271">
            <v>0</v>
          </cell>
          <cell r="W271">
            <v>0</v>
          </cell>
          <cell r="X271"/>
          <cell r="Y271"/>
          <cell r="Z271"/>
          <cell r="AA271">
            <v>0</v>
          </cell>
          <cell r="AB271"/>
          <cell r="AC271" t="str">
            <v>не фин.</v>
          </cell>
          <cell r="AE271"/>
          <cell r="AG271"/>
          <cell r="AT271"/>
          <cell r="AU271"/>
          <cell r="AV271"/>
          <cell r="AW271">
            <v>4</v>
          </cell>
          <cell r="AX271">
            <v>0</v>
          </cell>
          <cell r="AY271"/>
        </row>
        <row r="272">
          <cell r="C272"/>
          <cell r="D272"/>
          <cell r="E272"/>
          <cell r="F272"/>
          <cell r="G272"/>
          <cell r="T272"/>
          <cell r="U272">
            <v>0</v>
          </cell>
          <cell r="V272">
            <v>0</v>
          </cell>
          <cell r="W272">
            <v>0</v>
          </cell>
          <cell r="X272"/>
          <cell r="Y272"/>
          <cell r="Z272"/>
          <cell r="AA272">
            <v>0</v>
          </cell>
          <cell r="AB272"/>
          <cell r="AC272" t="str">
            <v>не фин.</v>
          </cell>
          <cell r="AE272"/>
          <cell r="AG272"/>
          <cell r="AT272"/>
          <cell r="AU272"/>
          <cell r="AV272"/>
          <cell r="AW272">
            <v>4</v>
          </cell>
          <cell r="AX272">
            <v>0</v>
          </cell>
          <cell r="AY272"/>
        </row>
        <row r="273">
          <cell r="C273"/>
          <cell r="D273"/>
          <cell r="E273"/>
          <cell r="F273"/>
          <cell r="G273"/>
          <cell r="T273"/>
          <cell r="U273">
            <v>0</v>
          </cell>
          <cell r="V273">
            <v>0</v>
          </cell>
          <cell r="W273">
            <v>0</v>
          </cell>
          <cell r="X273"/>
          <cell r="Y273"/>
          <cell r="Z273"/>
          <cell r="AA273">
            <v>0</v>
          </cell>
          <cell r="AB273"/>
          <cell r="AC273" t="str">
            <v>не фин.</v>
          </cell>
          <cell r="AE273"/>
          <cell r="AG273"/>
          <cell r="AT273"/>
          <cell r="AU273"/>
          <cell r="AV273"/>
          <cell r="AW273">
            <v>4</v>
          </cell>
          <cell r="AX273">
            <v>0</v>
          </cell>
          <cell r="AY273"/>
        </row>
        <row r="274">
          <cell r="C274"/>
          <cell r="D274"/>
          <cell r="E274"/>
          <cell r="F274"/>
          <cell r="G274"/>
          <cell r="T274"/>
          <cell r="U274">
            <v>0</v>
          </cell>
          <cell r="V274">
            <v>0</v>
          </cell>
          <cell r="W274">
            <v>0</v>
          </cell>
          <cell r="X274"/>
          <cell r="Y274"/>
          <cell r="Z274"/>
          <cell r="AA274">
            <v>0</v>
          </cell>
          <cell r="AB274"/>
          <cell r="AC274" t="str">
            <v>не фин.</v>
          </cell>
          <cell r="AE274"/>
          <cell r="AG274"/>
          <cell r="AT274"/>
          <cell r="AU274"/>
          <cell r="AV274"/>
          <cell r="AW274">
            <v>4</v>
          </cell>
          <cell r="AX274">
            <v>0</v>
          </cell>
          <cell r="AY274"/>
        </row>
        <row r="275">
          <cell r="C275"/>
          <cell r="D275"/>
          <cell r="E275"/>
          <cell r="F275"/>
          <cell r="G275"/>
          <cell r="T275"/>
          <cell r="U275">
            <v>0</v>
          </cell>
          <cell r="V275">
            <v>0</v>
          </cell>
          <cell r="W275">
            <v>0</v>
          </cell>
          <cell r="X275"/>
          <cell r="Y275"/>
          <cell r="Z275"/>
          <cell r="AA275">
            <v>0</v>
          </cell>
          <cell r="AB275"/>
          <cell r="AC275" t="str">
            <v>не фин.</v>
          </cell>
          <cell r="AE275"/>
          <cell r="AG275"/>
          <cell r="AT275"/>
          <cell r="AU275"/>
          <cell r="AV275"/>
          <cell r="AW275">
            <v>4</v>
          </cell>
          <cell r="AX275">
            <v>0</v>
          </cell>
          <cell r="AY275"/>
        </row>
        <row r="276">
          <cell r="C276"/>
          <cell r="D276"/>
          <cell r="E276"/>
          <cell r="F276"/>
          <cell r="G276"/>
          <cell r="T276"/>
          <cell r="U276">
            <v>0</v>
          </cell>
          <cell r="V276">
            <v>0</v>
          </cell>
          <cell r="W276">
            <v>0</v>
          </cell>
          <cell r="X276"/>
          <cell r="Y276"/>
          <cell r="Z276"/>
          <cell r="AA276">
            <v>0</v>
          </cell>
          <cell r="AB276"/>
          <cell r="AC276" t="str">
            <v>не фин.</v>
          </cell>
          <cell r="AE276"/>
          <cell r="AG276"/>
          <cell r="AT276"/>
          <cell r="AU276"/>
          <cell r="AV276"/>
          <cell r="AW276">
            <v>4</v>
          </cell>
          <cell r="AX276">
            <v>0</v>
          </cell>
          <cell r="AY276"/>
        </row>
        <row r="277">
          <cell r="C277"/>
          <cell r="D277"/>
          <cell r="E277"/>
          <cell r="F277"/>
          <cell r="G277"/>
          <cell r="T277"/>
          <cell r="U277">
            <v>0</v>
          </cell>
          <cell r="V277">
            <v>0</v>
          </cell>
          <cell r="W277">
            <v>0</v>
          </cell>
          <cell r="X277"/>
          <cell r="Y277"/>
          <cell r="Z277"/>
          <cell r="AA277">
            <v>0</v>
          </cell>
          <cell r="AB277"/>
          <cell r="AC277" t="str">
            <v>не фин.</v>
          </cell>
          <cell r="AE277"/>
          <cell r="AG277"/>
          <cell r="AT277"/>
          <cell r="AU277"/>
          <cell r="AV277"/>
          <cell r="AW277">
            <v>4</v>
          </cell>
          <cell r="AX277">
            <v>0</v>
          </cell>
          <cell r="AY277"/>
        </row>
        <row r="278">
          <cell r="C278"/>
          <cell r="D278"/>
          <cell r="E278"/>
          <cell r="F278"/>
          <cell r="G278"/>
          <cell r="T278"/>
          <cell r="U278">
            <v>0</v>
          </cell>
          <cell r="V278">
            <v>0</v>
          </cell>
          <cell r="W278">
            <v>0</v>
          </cell>
          <cell r="X278"/>
          <cell r="Y278"/>
          <cell r="Z278"/>
          <cell r="AA278">
            <v>0</v>
          </cell>
          <cell r="AB278"/>
          <cell r="AC278" t="str">
            <v>не фин.</v>
          </cell>
          <cell r="AE278"/>
          <cell r="AG278"/>
          <cell r="AT278"/>
          <cell r="AU278"/>
          <cell r="AV278"/>
          <cell r="AW278">
            <v>4</v>
          </cell>
          <cell r="AX278">
            <v>0</v>
          </cell>
          <cell r="AY278"/>
        </row>
        <row r="279">
          <cell r="C279"/>
          <cell r="D279"/>
          <cell r="E279"/>
          <cell r="F279"/>
          <cell r="G279"/>
          <cell r="T279"/>
          <cell r="U279">
            <v>0</v>
          </cell>
          <cell r="V279">
            <v>0</v>
          </cell>
          <cell r="W279">
            <v>0</v>
          </cell>
          <cell r="X279"/>
          <cell r="Y279"/>
          <cell r="Z279"/>
          <cell r="AA279">
            <v>0</v>
          </cell>
          <cell r="AB279"/>
          <cell r="AC279" t="str">
            <v>не фин.</v>
          </cell>
          <cell r="AE279"/>
          <cell r="AG279"/>
          <cell r="AT279"/>
          <cell r="AU279"/>
          <cell r="AV279"/>
          <cell r="AW279">
            <v>4</v>
          </cell>
          <cell r="AX279">
            <v>0</v>
          </cell>
          <cell r="AY279"/>
        </row>
        <row r="280">
          <cell r="C280"/>
          <cell r="D280"/>
          <cell r="E280"/>
          <cell r="F280"/>
          <cell r="G280"/>
          <cell r="T280"/>
          <cell r="U280">
            <v>0</v>
          </cell>
          <cell r="V280">
            <v>0</v>
          </cell>
          <cell r="W280">
            <v>0</v>
          </cell>
          <cell r="X280"/>
          <cell r="Y280"/>
          <cell r="Z280"/>
          <cell r="AA280">
            <v>0</v>
          </cell>
          <cell r="AB280"/>
          <cell r="AC280" t="str">
            <v>не фин.</v>
          </cell>
          <cell r="AE280"/>
          <cell r="AG280"/>
          <cell r="AT280"/>
          <cell r="AU280"/>
          <cell r="AV280"/>
          <cell r="AW280">
            <v>4</v>
          </cell>
          <cell r="AX280">
            <v>0</v>
          </cell>
          <cell r="AY280"/>
        </row>
        <row r="281">
          <cell r="C281"/>
          <cell r="D281"/>
          <cell r="E281"/>
          <cell r="F281"/>
          <cell r="G281"/>
          <cell r="T281"/>
          <cell r="U281">
            <v>0</v>
          </cell>
          <cell r="V281">
            <v>0</v>
          </cell>
          <cell r="W281">
            <v>0</v>
          </cell>
          <cell r="X281"/>
          <cell r="Y281"/>
          <cell r="Z281"/>
          <cell r="AA281">
            <v>0</v>
          </cell>
          <cell r="AB281"/>
          <cell r="AC281" t="str">
            <v>не фин.</v>
          </cell>
          <cell r="AE281"/>
          <cell r="AG281"/>
          <cell r="AT281"/>
          <cell r="AU281"/>
          <cell r="AV281"/>
          <cell r="AW281">
            <v>4</v>
          </cell>
          <cell r="AX281">
            <v>0</v>
          </cell>
          <cell r="AY281"/>
        </row>
        <row r="282">
          <cell r="C282"/>
          <cell r="D282"/>
          <cell r="E282"/>
          <cell r="F282"/>
          <cell r="G282"/>
          <cell r="T282"/>
          <cell r="U282">
            <v>0</v>
          </cell>
          <cell r="V282">
            <v>0</v>
          </cell>
          <cell r="W282">
            <v>0</v>
          </cell>
          <cell r="X282"/>
          <cell r="Y282"/>
          <cell r="Z282"/>
          <cell r="AA282">
            <v>0</v>
          </cell>
          <cell r="AB282"/>
          <cell r="AC282" t="str">
            <v>не фин.</v>
          </cell>
          <cell r="AE282"/>
          <cell r="AG282"/>
          <cell r="AT282"/>
          <cell r="AU282"/>
          <cell r="AV282"/>
          <cell r="AW282">
            <v>4</v>
          </cell>
          <cell r="AX282">
            <v>0</v>
          </cell>
          <cell r="AY282"/>
        </row>
        <row r="283">
          <cell r="C283"/>
          <cell r="D283"/>
          <cell r="E283"/>
          <cell r="F283"/>
          <cell r="G283"/>
          <cell r="T283"/>
          <cell r="U283">
            <v>0</v>
          </cell>
          <cell r="V283">
            <v>0</v>
          </cell>
          <cell r="W283">
            <v>0</v>
          </cell>
          <cell r="X283"/>
          <cell r="Y283"/>
          <cell r="Z283"/>
          <cell r="AA283">
            <v>0</v>
          </cell>
          <cell r="AB283"/>
          <cell r="AC283" t="str">
            <v>не фин.</v>
          </cell>
          <cell r="AE283"/>
          <cell r="AG283"/>
          <cell r="AT283"/>
          <cell r="AU283"/>
          <cell r="AV283"/>
          <cell r="AW283">
            <v>4</v>
          </cell>
          <cell r="AX283">
            <v>0</v>
          </cell>
          <cell r="AY283"/>
        </row>
        <row r="284">
          <cell r="C284"/>
          <cell r="D284"/>
          <cell r="E284"/>
          <cell r="F284"/>
          <cell r="G284"/>
          <cell r="T284"/>
          <cell r="U284">
            <v>0</v>
          </cell>
          <cell r="V284">
            <v>0</v>
          </cell>
          <cell r="W284">
            <v>0</v>
          </cell>
          <cell r="X284"/>
          <cell r="Y284"/>
          <cell r="Z284"/>
          <cell r="AA284">
            <v>0</v>
          </cell>
          <cell r="AB284"/>
          <cell r="AC284" t="str">
            <v>не фин.</v>
          </cell>
          <cell r="AE284"/>
          <cell r="AG284"/>
          <cell r="AT284"/>
          <cell r="AU284"/>
          <cell r="AV284"/>
          <cell r="AW284">
            <v>4</v>
          </cell>
          <cell r="AX284">
            <v>0</v>
          </cell>
          <cell r="AY284"/>
        </row>
        <row r="285">
          <cell r="C285"/>
          <cell r="D285"/>
          <cell r="E285"/>
          <cell r="F285"/>
          <cell r="G285"/>
          <cell r="T285"/>
          <cell r="U285">
            <v>0</v>
          </cell>
          <cell r="V285">
            <v>0</v>
          </cell>
          <cell r="W285">
            <v>0</v>
          </cell>
          <cell r="X285"/>
          <cell r="Y285"/>
          <cell r="Z285"/>
          <cell r="AA285">
            <v>0</v>
          </cell>
          <cell r="AB285"/>
          <cell r="AC285" t="str">
            <v>не фин.</v>
          </cell>
          <cell r="AE285"/>
          <cell r="AG285"/>
          <cell r="AT285"/>
          <cell r="AU285"/>
          <cell r="AV285"/>
          <cell r="AW285">
            <v>4</v>
          </cell>
          <cell r="AX285">
            <v>0</v>
          </cell>
          <cell r="AY285"/>
        </row>
        <row r="286">
          <cell r="C286"/>
          <cell r="D286"/>
          <cell r="E286"/>
          <cell r="F286"/>
          <cell r="G286"/>
          <cell r="T286"/>
          <cell r="U286">
            <v>0</v>
          </cell>
          <cell r="V286">
            <v>0</v>
          </cell>
          <cell r="W286">
            <v>0</v>
          </cell>
          <cell r="X286"/>
          <cell r="Y286"/>
          <cell r="Z286"/>
          <cell r="AA286">
            <v>0</v>
          </cell>
          <cell r="AB286"/>
          <cell r="AC286" t="str">
            <v>не фин.</v>
          </cell>
          <cell r="AE286"/>
          <cell r="AG286"/>
          <cell r="AT286"/>
          <cell r="AU286"/>
          <cell r="AV286"/>
          <cell r="AW286">
            <v>4</v>
          </cell>
          <cell r="AX286">
            <v>0</v>
          </cell>
          <cell r="AY286"/>
        </row>
        <row r="287">
          <cell r="C287"/>
          <cell r="D287"/>
          <cell r="E287"/>
          <cell r="F287"/>
          <cell r="G287"/>
          <cell r="T287"/>
          <cell r="U287">
            <v>0</v>
          </cell>
          <cell r="V287">
            <v>0</v>
          </cell>
          <cell r="W287">
            <v>0</v>
          </cell>
          <cell r="X287"/>
          <cell r="Y287"/>
          <cell r="Z287"/>
          <cell r="AA287">
            <v>0</v>
          </cell>
          <cell r="AB287"/>
          <cell r="AC287" t="str">
            <v>не фин.</v>
          </cell>
          <cell r="AE287"/>
          <cell r="AG287"/>
          <cell r="AT287"/>
          <cell r="AU287"/>
          <cell r="AV287"/>
          <cell r="AW287">
            <v>4</v>
          </cell>
          <cell r="AX287">
            <v>0</v>
          </cell>
          <cell r="AY287"/>
        </row>
        <row r="288">
          <cell r="C288"/>
          <cell r="D288"/>
          <cell r="E288"/>
          <cell r="F288"/>
          <cell r="G288"/>
          <cell r="T288"/>
          <cell r="U288">
            <v>0</v>
          </cell>
          <cell r="V288">
            <v>0</v>
          </cell>
          <cell r="W288">
            <v>0</v>
          </cell>
          <cell r="X288"/>
          <cell r="Y288"/>
          <cell r="Z288"/>
          <cell r="AA288">
            <v>0</v>
          </cell>
          <cell r="AB288"/>
          <cell r="AC288" t="str">
            <v>не фин.</v>
          </cell>
          <cell r="AE288"/>
          <cell r="AG288"/>
          <cell r="AT288"/>
          <cell r="AU288"/>
          <cell r="AV288"/>
          <cell r="AW288">
            <v>4</v>
          </cell>
          <cell r="AX288">
            <v>0</v>
          </cell>
          <cell r="AY288"/>
        </row>
        <row r="289">
          <cell r="C289"/>
          <cell r="D289"/>
          <cell r="E289"/>
          <cell r="F289"/>
          <cell r="G289"/>
          <cell r="T289"/>
          <cell r="U289">
            <v>0</v>
          </cell>
          <cell r="V289">
            <v>0</v>
          </cell>
          <cell r="W289">
            <v>0</v>
          </cell>
          <cell r="X289"/>
          <cell r="Y289"/>
          <cell r="Z289"/>
          <cell r="AA289">
            <v>0</v>
          </cell>
          <cell r="AB289"/>
          <cell r="AC289" t="str">
            <v>не фин.</v>
          </cell>
          <cell r="AE289"/>
          <cell r="AG289"/>
          <cell r="AT289"/>
          <cell r="AU289"/>
          <cell r="AV289"/>
          <cell r="AW289">
            <v>4</v>
          </cell>
          <cell r="AX289">
            <v>0</v>
          </cell>
          <cell r="AY289"/>
        </row>
        <row r="290">
          <cell r="C290"/>
          <cell r="D290"/>
          <cell r="E290"/>
          <cell r="F290"/>
          <cell r="G290"/>
          <cell r="T290"/>
          <cell r="U290">
            <v>0</v>
          </cell>
          <cell r="V290">
            <v>0</v>
          </cell>
          <cell r="W290">
            <v>0</v>
          </cell>
          <cell r="X290"/>
          <cell r="Y290"/>
          <cell r="Z290"/>
          <cell r="AA290">
            <v>0</v>
          </cell>
          <cell r="AB290"/>
          <cell r="AC290" t="str">
            <v>не фин.</v>
          </cell>
          <cell r="AE290"/>
          <cell r="AG290"/>
          <cell r="AT290"/>
          <cell r="AU290"/>
          <cell r="AV290"/>
          <cell r="AW290">
            <v>4</v>
          </cell>
          <cell r="AX290">
            <v>0</v>
          </cell>
          <cell r="AY290"/>
        </row>
        <row r="291">
          <cell r="C291"/>
          <cell r="D291"/>
          <cell r="E291"/>
          <cell r="F291"/>
          <cell r="G291"/>
          <cell r="T291"/>
          <cell r="U291">
            <v>0</v>
          </cell>
          <cell r="V291">
            <v>0</v>
          </cell>
          <cell r="W291">
            <v>0</v>
          </cell>
          <cell r="X291"/>
          <cell r="Y291"/>
          <cell r="Z291"/>
          <cell r="AA291">
            <v>0</v>
          </cell>
          <cell r="AB291"/>
          <cell r="AC291" t="str">
            <v>не фин.</v>
          </cell>
          <cell r="AE291"/>
          <cell r="AG291"/>
          <cell r="AT291"/>
          <cell r="AU291"/>
          <cell r="AV291"/>
          <cell r="AW291">
            <v>4</v>
          </cell>
          <cell r="AX291">
            <v>0</v>
          </cell>
          <cell r="AY291"/>
        </row>
        <row r="292">
          <cell r="C292"/>
          <cell r="D292"/>
          <cell r="E292"/>
          <cell r="F292"/>
          <cell r="G292"/>
          <cell r="T292"/>
          <cell r="U292">
            <v>0</v>
          </cell>
          <cell r="V292">
            <v>0</v>
          </cell>
          <cell r="W292">
            <v>0</v>
          </cell>
          <cell r="X292"/>
          <cell r="Y292"/>
          <cell r="Z292"/>
          <cell r="AA292">
            <v>0</v>
          </cell>
          <cell r="AB292"/>
          <cell r="AC292" t="str">
            <v>не фин.</v>
          </cell>
          <cell r="AE292"/>
          <cell r="AG292"/>
          <cell r="AT292"/>
          <cell r="AU292"/>
          <cell r="AV292"/>
          <cell r="AW292">
            <v>4</v>
          </cell>
          <cell r="AX292">
            <v>0</v>
          </cell>
          <cell r="AY292"/>
        </row>
        <row r="293">
          <cell r="C293"/>
          <cell r="D293"/>
          <cell r="E293"/>
          <cell r="F293"/>
          <cell r="G293"/>
          <cell r="T293"/>
          <cell r="U293">
            <v>0</v>
          </cell>
          <cell r="V293">
            <v>0</v>
          </cell>
          <cell r="W293">
            <v>0</v>
          </cell>
          <cell r="X293"/>
          <cell r="Y293"/>
          <cell r="Z293"/>
          <cell r="AA293">
            <v>0</v>
          </cell>
          <cell r="AB293"/>
          <cell r="AC293" t="str">
            <v>не фин.</v>
          </cell>
          <cell r="AE293"/>
          <cell r="AG293"/>
          <cell r="AT293"/>
          <cell r="AU293"/>
          <cell r="AV293"/>
          <cell r="AW293">
            <v>4</v>
          </cell>
          <cell r="AX293">
            <v>0</v>
          </cell>
          <cell r="AY293"/>
        </row>
        <row r="294">
          <cell r="C294"/>
          <cell r="D294"/>
          <cell r="E294"/>
          <cell r="F294"/>
          <cell r="G294"/>
          <cell r="T294"/>
          <cell r="U294">
            <v>0</v>
          </cell>
          <cell r="V294">
            <v>0</v>
          </cell>
          <cell r="W294">
            <v>0</v>
          </cell>
          <cell r="X294"/>
          <cell r="Y294"/>
          <cell r="Z294"/>
          <cell r="AA294">
            <v>0</v>
          </cell>
          <cell r="AB294"/>
          <cell r="AC294" t="str">
            <v>не фин.</v>
          </cell>
          <cell r="AE294"/>
          <cell r="AG294"/>
          <cell r="AT294"/>
          <cell r="AU294"/>
          <cell r="AV294"/>
          <cell r="AW294">
            <v>4</v>
          </cell>
          <cell r="AX294">
            <v>0</v>
          </cell>
          <cell r="AY294"/>
        </row>
        <row r="295">
          <cell r="C295"/>
          <cell r="D295"/>
          <cell r="E295"/>
          <cell r="F295"/>
          <cell r="G295"/>
          <cell r="T295"/>
          <cell r="U295">
            <v>0</v>
          </cell>
          <cell r="V295">
            <v>0</v>
          </cell>
          <cell r="W295">
            <v>0</v>
          </cell>
          <cell r="X295"/>
          <cell r="Y295"/>
          <cell r="Z295"/>
          <cell r="AA295">
            <v>0</v>
          </cell>
          <cell r="AB295"/>
          <cell r="AC295" t="str">
            <v>не фин.</v>
          </cell>
          <cell r="AE295"/>
          <cell r="AG295"/>
          <cell r="AT295"/>
          <cell r="AU295"/>
          <cell r="AV295"/>
          <cell r="AW295">
            <v>4</v>
          </cell>
          <cell r="AX295">
            <v>0</v>
          </cell>
          <cell r="AY295"/>
        </row>
        <row r="296">
          <cell r="C296"/>
          <cell r="D296"/>
          <cell r="E296"/>
          <cell r="F296"/>
          <cell r="G296"/>
          <cell r="T296"/>
          <cell r="U296">
            <v>0</v>
          </cell>
          <cell r="V296">
            <v>0</v>
          </cell>
          <cell r="W296">
            <v>0</v>
          </cell>
          <cell r="X296"/>
          <cell r="Y296"/>
          <cell r="Z296"/>
          <cell r="AA296">
            <v>0</v>
          </cell>
          <cell r="AB296"/>
          <cell r="AC296" t="str">
            <v>не фин.</v>
          </cell>
          <cell r="AE296"/>
          <cell r="AG296"/>
          <cell r="AT296"/>
          <cell r="AU296"/>
          <cell r="AV296"/>
          <cell r="AW296">
            <v>4</v>
          </cell>
          <cell r="AX296">
            <v>0</v>
          </cell>
          <cell r="AY296"/>
        </row>
        <row r="297">
          <cell r="C297"/>
          <cell r="D297"/>
          <cell r="E297"/>
          <cell r="F297"/>
          <cell r="G297"/>
          <cell r="T297"/>
          <cell r="U297">
            <v>0</v>
          </cell>
          <cell r="V297">
            <v>0</v>
          </cell>
          <cell r="W297">
            <v>0</v>
          </cell>
          <cell r="X297"/>
          <cell r="Y297"/>
          <cell r="Z297"/>
          <cell r="AA297">
            <v>0</v>
          </cell>
          <cell r="AB297"/>
          <cell r="AC297" t="str">
            <v>не фин.</v>
          </cell>
          <cell r="AE297"/>
          <cell r="AG297"/>
          <cell r="AT297"/>
          <cell r="AU297"/>
          <cell r="AV297"/>
          <cell r="AW297">
            <v>4</v>
          </cell>
          <cell r="AX297">
            <v>0</v>
          </cell>
          <cell r="AY297"/>
        </row>
        <row r="298">
          <cell r="C298"/>
          <cell r="D298"/>
          <cell r="E298"/>
          <cell r="F298"/>
          <cell r="G298"/>
          <cell r="T298"/>
          <cell r="U298">
            <v>0</v>
          </cell>
          <cell r="V298">
            <v>0</v>
          </cell>
          <cell r="W298">
            <v>0</v>
          </cell>
          <cell r="X298"/>
          <cell r="Y298"/>
          <cell r="Z298"/>
          <cell r="AA298">
            <v>0</v>
          </cell>
          <cell r="AB298"/>
          <cell r="AC298" t="str">
            <v>не фин.</v>
          </cell>
          <cell r="AE298"/>
          <cell r="AG298"/>
          <cell r="AT298"/>
          <cell r="AU298"/>
          <cell r="AV298"/>
          <cell r="AW298">
            <v>4</v>
          </cell>
          <cell r="AX298">
            <v>0</v>
          </cell>
          <cell r="AY298"/>
        </row>
        <row r="299">
          <cell r="C299"/>
          <cell r="D299"/>
          <cell r="E299"/>
          <cell r="F299"/>
          <cell r="G299"/>
          <cell r="T299"/>
          <cell r="U299">
            <v>0</v>
          </cell>
          <cell r="V299">
            <v>0</v>
          </cell>
          <cell r="W299">
            <v>0</v>
          </cell>
          <cell r="X299"/>
          <cell r="Y299"/>
          <cell r="Z299"/>
          <cell r="AA299">
            <v>0</v>
          </cell>
          <cell r="AB299"/>
          <cell r="AC299" t="str">
            <v>не фин.</v>
          </cell>
          <cell r="AE299"/>
          <cell r="AG299"/>
          <cell r="AT299"/>
          <cell r="AU299"/>
          <cell r="AV299"/>
          <cell r="AW299">
            <v>4</v>
          </cell>
          <cell r="AX299">
            <v>0</v>
          </cell>
          <cell r="AY299"/>
        </row>
        <row r="300">
          <cell r="C300"/>
          <cell r="D300"/>
          <cell r="E300"/>
          <cell r="F300"/>
          <cell r="G300"/>
          <cell r="T300"/>
          <cell r="U300">
            <v>0</v>
          </cell>
          <cell r="V300">
            <v>0</v>
          </cell>
          <cell r="W300">
            <v>0</v>
          </cell>
          <cell r="X300"/>
          <cell r="Y300"/>
          <cell r="Z300"/>
          <cell r="AA300">
            <v>0</v>
          </cell>
          <cell r="AB300"/>
          <cell r="AC300" t="str">
            <v>не фин.</v>
          </cell>
          <cell r="AE300"/>
          <cell r="AG300"/>
          <cell r="AT300"/>
          <cell r="AU300"/>
          <cell r="AV300"/>
          <cell r="AW300">
            <v>4</v>
          </cell>
          <cell r="AX300">
            <v>0</v>
          </cell>
          <cell r="AY300"/>
        </row>
        <row r="301">
          <cell r="C301"/>
          <cell r="D301"/>
          <cell r="E301"/>
          <cell r="F301"/>
          <cell r="G301"/>
          <cell r="T301"/>
          <cell r="U301">
            <v>0</v>
          </cell>
          <cell r="V301">
            <v>0</v>
          </cell>
          <cell r="W301">
            <v>0</v>
          </cell>
          <cell r="X301"/>
          <cell r="Y301"/>
          <cell r="Z301"/>
          <cell r="AA301">
            <v>0</v>
          </cell>
          <cell r="AB301"/>
          <cell r="AC301" t="str">
            <v>не фин.</v>
          </cell>
          <cell r="AE301"/>
          <cell r="AG301"/>
          <cell r="AT301"/>
          <cell r="AU301"/>
          <cell r="AV301"/>
          <cell r="AW301">
            <v>4</v>
          </cell>
          <cell r="AX301">
            <v>0</v>
          </cell>
          <cell r="AY301"/>
        </row>
        <row r="302">
          <cell r="C302"/>
          <cell r="D302"/>
          <cell r="E302"/>
          <cell r="F302"/>
          <cell r="G302"/>
          <cell r="T302"/>
          <cell r="U302">
            <v>0</v>
          </cell>
          <cell r="V302">
            <v>0</v>
          </cell>
          <cell r="W302">
            <v>0</v>
          </cell>
          <cell r="X302"/>
          <cell r="Y302"/>
          <cell r="Z302"/>
          <cell r="AA302">
            <v>0</v>
          </cell>
          <cell r="AB302"/>
          <cell r="AC302" t="str">
            <v>не фин.</v>
          </cell>
          <cell r="AE302"/>
          <cell r="AG302"/>
          <cell r="AT302"/>
          <cell r="AU302"/>
          <cell r="AV302"/>
          <cell r="AW302">
            <v>4</v>
          </cell>
          <cell r="AX302">
            <v>0</v>
          </cell>
          <cell r="AY302"/>
        </row>
        <row r="303">
          <cell r="C303"/>
          <cell r="D303"/>
          <cell r="E303"/>
          <cell r="F303"/>
          <cell r="G303"/>
          <cell r="T303"/>
          <cell r="U303">
            <v>0</v>
          </cell>
          <cell r="V303">
            <v>0</v>
          </cell>
          <cell r="W303">
            <v>0</v>
          </cell>
          <cell r="X303"/>
          <cell r="Y303"/>
          <cell r="Z303"/>
          <cell r="AA303">
            <v>0</v>
          </cell>
          <cell r="AB303"/>
          <cell r="AC303" t="str">
            <v>не фин.</v>
          </cell>
          <cell r="AE303"/>
          <cell r="AG303"/>
          <cell r="AT303"/>
          <cell r="AU303"/>
          <cell r="AV303"/>
          <cell r="AW303">
            <v>4</v>
          </cell>
          <cell r="AX303">
            <v>0</v>
          </cell>
          <cell r="AY303"/>
        </row>
        <row r="304">
          <cell r="C304"/>
          <cell r="D304"/>
          <cell r="E304"/>
          <cell r="F304"/>
          <cell r="G304"/>
          <cell r="T304"/>
          <cell r="U304">
            <v>0</v>
          </cell>
          <cell r="V304">
            <v>0</v>
          </cell>
          <cell r="W304">
            <v>0</v>
          </cell>
          <cell r="X304"/>
          <cell r="Y304"/>
          <cell r="Z304"/>
          <cell r="AA304">
            <v>0</v>
          </cell>
          <cell r="AB304"/>
          <cell r="AC304" t="str">
            <v>не фин.</v>
          </cell>
          <cell r="AE304"/>
          <cell r="AG304"/>
          <cell r="AT304"/>
          <cell r="AU304"/>
          <cell r="AV304"/>
          <cell r="AW304">
            <v>4</v>
          </cell>
          <cell r="AX304">
            <v>0</v>
          </cell>
          <cell r="AY304"/>
        </row>
        <row r="305">
          <cell r="C305"/>
          <cell r="D305"/>
          <cell r="E305"/>
          <cell r="F305"/>
          <cell r="G305"/>
          <cell r="T305"/>
          <cell r="U305">
            <v>0</v>
          </cell>
          <cell r="V305">
            <v>0</v>
          </cell>
          <cell r="W305">
            <v>0</v>
          </cell>
          <cell r="X305"/>
          <cell r="Y305"/>
          <cell r="Z305"/>
          <cell r="AA305">
            <v>0</v>
          </cell>
          <cell r="AB305"/>
          <cell r="AC305" t="str">
            <v>не фин.</v>
          </cell>
          <cell r="AE305"/>
          <cell r="AG305"/>
          <cell r="AT305"/>
          <cell r="AU305"/>
          <cell r="AV305"/>
          <cell r="AW305">
            <v>4</v>
          </cell>
          <cell r="AX305">
            <v>0</v>
          </cell>
          <cell r="AY305"/>
        </row>
        <row r="306">
          <cell r="C306"/>
          <cell r="D306"/>
          <cell r="E306"/>
          <cell r="F306"/>
          <cell r="G306"/>
          <cell r="T306"/>
          <cell r="U306">
            <v>0</v>
          </cell>
          <cell r="V306">
            <v>0</v>
          </cell>
          <cell r="W306">
            <v>0</v>
          </cell>
          <cell r="X306"/>
          <cell r="Y306"/>
          <cell r="Z306"/>
          <cell r="AA306">
            <v>0</v>
          </cell>
          <cell r="AB306"/>
          <cell r="AC306" t="str">
            <v>не фин.</v>
          </cell>
          <cell r="AE306"/>
          <cell r="AG306"/>
          <cell r="AT306"/>
          <cell r="AU306"/>
          <cell r="AV306"/>
          <cell r="AW306">
            <v>4</v>
          </cell>
          <cell r="AX306">
            <v>0</v>
          </cell>
          <cell r="AY306"/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45063.64048263889</v>
          </cell>
        </row>
      </sheetData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30">
          <cell r="C30" t="str">
            <v>Е. А. Алафузова, СС1К, г. Йошкар-Ола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</sheetNames>
    <sheetDataSet>
      <sheetData sheetId="0" refreshError="1">
        <row r="26">
          <cell r="C26" t="str">
            <v>28-31 мая 2015 г.</v>
          </cell>
        </row>
        <row r="27">
          <cell r="C27" t="str">
            <v>Республика Марий Эл, пос.Куяр, ДОЛ "Сосновая роща"</v>
          </cell>
        </row>
        <row r="30">
          <cell r="C30" t="str">
            <v>С. Г. Слепнёва, СС1К, г. Йошкар-Ола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</sheetNames>
    <sheetDataSet>
      <sheetData sheetId="0">
        <row r="29">
          <cell r="C29" t="str">
            <v>В. А. Смышляев, ССВК,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WO(можно не заполнять)</v>
          </cell>
          <cell r="I44" t="str">
            <v>ДИСТ.ЛИЧНАЯ</v>
          </cell>
          <cell r="J44" t="str">
            <v>ДИСТ.СВЯЗКИ</v>
          </cell>
          <cell r="K44" t="str">
            <v>ДИСТ.ГРУППА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 21</v>
          </cell>
          <cell r="D46" t="str">
            <v>МУЖЧИНЫ/ЖЕНЩИНЫ - 21</v>
          </cell>
          <cell r="E46" t="str">
            <v>МУЖЧИНЫ</v>
          </cell>
          <cell r="F46" t="str">
            <v>ЖЕНЩИНЫ</v>
          </cell>
          <cell r="Q46">
            <v>0</v>
          </cell>
        </row>
        <row r="47">
          <cell r="C47" t="str">
            <v>М/Ж 35</v>
          </cell>
          <cell r="D47" t="str">
            <v>МУЖЧИНЫ/ЖЕНЩИНЫ - 35</v>
          </cell>
          <cell r="E47" t="str">
            <v>МУЖЧИНЫ</v>
          </cell>
          <cell r="F47" t="str">
            <v>ЖЕНЩИНЫ</v>
          </cell>
          <cell r="Q47">
            <v>0</v>
          </cell>
        </row>
        <row r="48">
          <cell r="C48" t="str">
            <v>М/Ж 50</v>
          </cell>
          <cell r="D48" t="str">
            <v>МУЖЧИНЫ/ЖЕНЩИНЫ - 50</v>
          </cell>
          <cell r="E48" t="str">
            <v>МУЖЧИНЫ</v>
          </cell>
          <cell r="F48" t="str">
            <v>ЖЕНЩИНЫ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/>
      <sheetData sheetId="2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/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/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/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/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/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/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/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/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/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/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/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/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/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/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/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/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/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/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/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/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/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/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/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/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/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/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/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/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/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/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/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/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/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/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/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/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/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/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/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/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/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/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/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/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/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/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/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/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/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/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/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/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/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/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/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/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/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/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/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/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/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/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/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/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/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/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/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/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/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/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/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/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/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/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/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/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/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/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/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/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/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/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/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/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уч11(),уч12()</v>
          </cell>
          <cell r="G5" t="str">
            <v>см</v>
          </cell>
          <cell r="J5">
            <v>0</v>
          </cell>
        </row>
      </sheetData>
      <sheetData sheetId="4"/>
      <sheetData sheetId="5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160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Васильев Алексей</v>
          </cell>
          <cell r="I2" t="str">
            <v>1999</v>
          </cell>
          <cell r="K2" t="str">
            <v>м</v>
          </cell>
          <cell r="N2">
            <v>1</v>
          </cell>
          <cell r="Q2">
            <v>0</v>
          </cell>
          <cell r="R2">
            <v>1999</v>
          </cell>
          <cell r="S2">
            <v>15</v>
          </cell>
          <cell r="U2"/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Надымов Алексей</v>
          </cell>
          <cell r="I3" t="str">
            <v>2002</v>
          </cell>
          <cell r="K3" t="str">
            <v>м</v>
          </cell>
          <cell r="N3">
            <v>1</v>
          </cell>
          <cell r="Q3">
            <v>0</v>
          </cell>
          <cell r="R3">
            <v>2002</v>
          </cell>
          <cell r="S3">
            <v>12</v>
          </cell>
          <cell r="U3"/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Кетов Сергей</v>
          </cell>
          <cell r="I4" t="str">
            <v>1999</v>
          </cell>
          <cell r="K4" t="str">
            <v>м</v>
          </cell>
          <cell r="N4">
            <v>1</v>
          </cell>
          <cell r="Q4">
            <v>0</v>
          </cell>
          <cell r="R4">
            <v>1999</v>
          </cell>
          <cell r="S4">
            <v>15</v>
          </cell>
          <cell r="U4"/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Шуваев Антон</v>
          </cell>
          <cell r="I5" t="str">
            <v>2003</v>
          </cell>
          <cell r="K5" t="str">
            <v>м</v>
          </cell>
          <cell r="Q5">
            <v>0</v>
          </cell>
          <cell r="R5">
            <v>2003</v>
          </cell>
          <cell r="S5">
            <v>11</v>
          </cell>
          <cell r="U5"/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Беляев Андрей</v>
          </cell>
          <cell r="I6" t="str">
            <v>1999</v>
          </cell>
          <cell r="K6" t="str">
            <v>м</v>
          </cell>
          <cell r="N6">
            <v>1</v>
          </cell>
          <cell r="Q6">
            <v>0</v>
          </cell>
          <cell r="R6">
            <v>1999</v>
          </cell>
          <cell r="S6">
            <v>15</v>
          </cell>
          <cell r="U6"/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Лебедева Татьяна</v>
          </cell>
          <cell r="I7" t="str">
            <v>1999</v>
          </cell>
          <cell r="K7" t="str">
            <v>ж</v>
          </cell>
          <cell r="N7">
            <v>1</v>
          </cell>
          <cell r="Q7">
            <v>0</v>
          </cell>
          <cell r="R7">
            <v>1999</v>
          </cell>
          <cell r="S7">
            <v>15</v>
          </cell>
          <cell r="U7"/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Иванова Екатерина</v>
          </cell>
          <cell r="I8" t="str">
            <v>2001</v>
          </cell>
          <cell r="K8" t="str">
            <v>ж</v>
          </cell>
          <cell r="N8">
            <v>1</v>
          </cell>
          <cell r="Q8">
            <v>0</v>
          </cell>
          <cell r="R8">
            <v>2001</v>
          </cell>
          <cell r="S8">
            <v>13</v>
          </cell>
          <cell r="U8"/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Ермолаева Варвара</v>
          </cell>
          <cell r="I9" t="str">
            <v>2001</v>
          </cell>
          <cell r="K9" t="str">
            <v>ж</v>
          </cell>
          <cell r="Q9">
            <v>0</v>
          </cell>
          <cell r="R9">
            <v>2001</v>
          </cell>
          <cell r="S9">
            <v>13</v>
          </cell>
          <cell r="U9"/>
          <cell r="V9" t="str">
            <v>да</v>
          </cell>
        </row>
        <row r="10">
          <cell r="E10" t="str">
            <v>2.1</v>
          </cell>
          <cell r="F10">
            <v>1</v>
          </cell>
          <cell r="G10" t="str">
            <v>1</v>
          </cell>
          <cell r="H10" t="str">
            <v>Жуков Никита</v>
          </cell>
          <cell r="I10" t="str">
            <v>2003</v>
          </cell>
          <cell r="K10" t="str">
            <v>м</v>
          </cell>
          <cell r="Q10">
            <v>0</v>
          </cell>
          <cell r="R10">
            <v>2003</v>
          </cell>
          <cell r="S10">
            <v>11</v>
          </cell>
          <cell r="U10"/>
          <cell r="V10" t="str">
            <v>да</v>
          </cell>
        </row>
        <row r="11">
          <cell r="E11" t="str">
            <v>2.2</v>
          </cell>
          <cell r="F11">
            <v>2</v>
          </cell>
          <cell r="G11" t="str">
            <v>2</v>
          </cell>
          <cell r="H11" t="str">
            <v>Журков Максим</v>
          </cell>
          <cell r="I11" t="str">
            <v>2003</v>
          </cell>
          <cell r="K11" t="str">
            <v>м</v>
          </cell>
          <cell r="N11">
            <v>2</v>
          </cell>
          <cell r="Q11">
            <v>0</v>
          </cell>
          <cell r="R11">
            <v>2003</v>
          </cell>
          <cell r="S11">
            <v>11</v>
          </cell>
          <cell r="U11"/>
          <cell r="V11" t="str">
            <v>да</v>
          </cell>
        </row>
        <row r="12">
          <cell r="E12" t="str">
            <v>2.3</v>
          </cell>
          <cell r="F12">
            <v>3</v>
          </cell>
          <cell r="G12" t="str">
            <v>3</v>
          </cell>
          <cell r="H12" t="str">
            <v>Васильев Григорий</v>
          </cell>
          <cell r="I12" t="str">
            <v>2002</v>
          </cell>
          <cell r="K12" t="str">
            <v>м</v>
          </cell>
          <cell r="N12">
            <v>2</v>
          </cell>
          <cell r="Q12">
            <v>0</v>
          </cell>
          <cell r="R12">
            <v>2002</v>
          </cell>
          <cell r="S12">
            <v>12</v>
          </cell>
          <cell r="U12"/>
          <cell r="V12" t="str">
            <v>да</v>
          </cell>
        </row>
        <row r="13">
          <cell r="E13" t="str">
            <v>2.4</v>
          </cell>
          <cell r="F13">
            <v>4</v>
          </cell>
          <cell r="G13" t="str">
            <v>4</v>
          </cell>
          <cell r="H13" t="str">
            <v>Балдин Андрей</v>
          </cell>
          <cell r="I13" t="str">
            <v>2001</v>
          </cell>
          <cell r="K13" t="str">
            <v>м</v>
          </cell>
          <cell r="N13">
            <v>2</v>
          </cell>
          <cell r="Q13">
            <v>0</v>
          </cell>
          <cell r="R13">
            <v>2001</v>
          </cell>
          <cell r="S13">
            <v>13</v>
          </cell>
          <cell r="U13"/>
          <cell r="V13" t="str">
            <v>да</v>
          </cell>
        </row>
        <row r="14">
          <cell r="E14" t="str">
            <v>2.5</v>
          </cell>
          <cell r="F14">
            <v>5</v>
          </cell>
          <cell r="G14" t="str">
            <v>5</v>
          </cell>
          <cell r="H14" t="str">
            <v>Заякин Артём</v>
          </cell>
          <cell r="I14" t="str">
            <v>2002</v>
          </cell>
          <cell r="K14" t="str">
            <v>м</v>
          </cell>
          <cell r="N14">
            <v>2</v>
          </cell>
          <cell r="Q14">
            <v>0</v>
          </cell>
          <cell r="R14">
            <v>2002</v>
          </cell>
          <cell r="S14">
            <v>12</v>
          </cell>
          <cell r="U14"/>
          <cell r="V14" t="str">
            <v>да</v>
          </cell>
        </row>
        <row r="15">
          <cell r="E15" t="str">
            <v>2.6</v>
          </cell>
          <cell r="F15">
            <v>6</v>
          </cell>
          <cell r="G15" t="str">
            <v>6</v>
          </cell>
          <cell r="H15" t="str">
            <v>Ведерникова Полина</v>
          </cell>
          <cell r="I15" t="str">
            <v>2002</v>
          </cell>
          <cell r="K15" t="str">
            <v>ж</v>
          </cell>
          <cell r="N15">
            <v>2</v>
          </cell>
          <cell r="Q15">
            <v>0</v>
          </cell>
          <cell r="R15">
            <v>2002</v>
          </cell>
          <cell r="S15">
            <v>12</v>
          </cell>
          <cell r="U15"/>
          <cell r="V15" t="str">
            <v>да</v>
          </cell>
        </row>
        <row r="16">
          <cell r="E16" t="str">
            <v>2.7</v>
          </cell>
          <cell r="F16">
            <v>7</v>
          </cell>
          <cell r="G16" t="str">
            <v>7</v>
          </cell>
          <cell r="H16" t="str">
            <v>Нежданова Кристина</v>
          </cell>
          <cell r="I16" t="str">
            <v>2002</v>
          </cell>
          <cell r="K16" t="str">
            <v>ж</v>
          </cell>
          <cell r="N16">
            <v>2</v>
          </cell>
          <cell r="Q16">
            <v>0</v>
          </cell>
          <cell r="R16">
            <v>2002</v>
          </cell>
          <cell r="S16">
            <v>12</v>
          </cell>
          <cell r="U16"/>
          <cell r="V16" t="str">
            <v>да</v>
          </cell>
        </row>
        <row r="17">
          <cell r="E17" t="str">
            <v>2.8</v>
          </cell>
          <cell r="F17">
            <v>8</v>
          </cell>
          <cell r="G17" t="str">
            <v>8</v>
          </cell>
          <cell r="H17" t="str">
            <v>Медникова Дарья</v>
          </cell>
          <cell r="I17" t="str">
            <v>2000</v>
          </cell>
          <cell r="K17" t="str">
            <v>ж</v>
          </cell>
          <cell r="Q17">
            <v>0</v>
          </cell>
          <cell r="R17">
            <v>2000</v>
          </cell>
          <cell r="S17">
            <v>14</v>
          </cell>
          <cell r="U17"/>
          <cell r="V17" t="str">
            <v>да</v>
          </cell>
        </row>
        <row r="18">
          <cell r="E18" t="str">
            <v>3.1</v>
          </cell>
          <cell r="F18">
            <v>1</v>
          </cell>
          <cell r="G18" t="str">
            <v>1</v>
          </cell>
          <cell r="H18" t="str">
            <v>Иванов Михаил</v>
          </cell>
          <cell r="I18" t="str">
            <v>2000</v>
          </cell>
          <cell r="K18" t="str">
            <v>м</v>
          </cell>
          <cell r="N18">
            <v>3</v>
          </cell>
          <cell r="Q18">
            <v>0</v>
          </cell>
          <cell r="R18">
            <v>2000</v>
          </cell>
          <cell r="S18">
            <v>14</v>
          </cell>
          <cell r="U18"/>
          <cell r="V18" t="str">
            <v>да</v>
          </cell>
        </row>
        <row r="19">
          <cell r="E19" t="str">
            <v>3.2</v>
          </cell>
          <cell r="F19">
            <v>2</v>
          </cell>
          <cell r="G19" t="str">
            <v>2</v>
          </cell>
          <cell r="H19" t="str">
            <v>Беляков Александр</v>
          </cell>
          <cell r="I19" t="str">
            <v>2001</v>
          </cell>
          <cell r="K19" t="str">
            <v>м</v>
          </cell>
          <cell r="N19">
            <v>3</v>
          </cell>
          <cell r="Q19">
            <v>0</v>
          </cell>
          <cell r="R19">
            <v>2001</v>
          </cell>
          <cell r="S19">
            <v>13</v>
          </cell>
          <cell r="U19"/>
          <cell r="V19" t="str">
            <v>да</v>
          </cell>
        </row>
        <row r="20">
          <cell r="E20" t="str">
            <v>3.3</v>
          </cell>
          <cell r="F20">
            <v>3</v>
          </cell>
          <cell r="G20" t="str">
            <v>3</v>
          </cell>
          <cell r="H20" t="str">
            <v>Есменеев Роман</v>
          </cell>
          <cell r="I20" t="str">
            <v>2001</v>
          </cell>
          <cell r="K20" t="str">
            <v>м</v>
          </cell>
          <cell r="Q20">
            <v>0</v>
          </cell>
          <cell r="R20">
            <v>2001</v>
          </cell>
          <cell r="S20">
            <v>13</v>
          </cell>
          <cell r="U20"/>
          <cell r="V20" t="str">
            <v>да</v>
          </cell>
        </row>
        <row r="21">
          <cell r="E21" t="str">
            <v>3.4</v>
          </cell>
          <cell r="F21">
            <v>4</v>
          </cell>
          <cell r="G21" t="str">
            <v>4</v>
          </cell>
          <cell r="H21" t="str">
            <v>Ятманов Данил</v>
          </cell>
          <cell r="I21" t="str">
            <v>2002</v>
          </cell>
          <cell r="K21" t="str">
            <v>м</v>
          </cell>
          <cell r="N21">
            <v>3</v>
          </cell>
          <cell r="Q21">
            <v>0</v>
          </cell>
          <cell r="R21">
            <v>2002</v>
          </cell>
          <cell r="S21">
            <v>12</v>
          </cell>
          <cell r="U21"/>
          <cell r="V21" t="str">
            <v>да</v>
          </cell>
        </row>
        <row r="22">
          <cell r="E22" t="str">
            <v>3.5</v>
          </cell>
          <cell r="F22">
            <v>5</v>
          </cell>
          <cell r="G22" t="str">
            <v>5</v>
          </cell>
          <cell r="H22" t="str">
            <v>Антонов Степан</v>
          </cell>
          <cell r="I22" t="str">
            <v>2001</v>
          </cell>
          <cell r="K22" t="str">
            <v>м</v>
          </cell>
          <cell r="N22">
            <v>3</v>
          </cell>
          <cell r="Q22">
            <v>0</v>
          </cell>
          <cell r="R22">
            <v>2001</v>
          </cell>
          <cell r="S22">
            <v>13</v>
          </cell>
          <cell r="U22"/>
          <cell r="V22" t="str">
            <v>да</v>
          </cell>
        </row>
        <row r="23">
          <cell r="E23" t="str">
            <v>3.6</v>
          </cell>
          <cell r="F23">
            <v>6</v>
          </cell>
          <cell r="G23" t="str">
            <v>6</v>
          </cell>
          <cell r="H23" t="str">
            <v>Сидорова Наталья</v>
          </cell>
          <cell r="I23" t="str">
            <v>2002</v>
          </cell>
          <cell r="K23" t="str">
            <v>ж</v>
          </cell>
          <cell r="N23">
            <v>3</v>
          </cell>
          <cell r="Q23">
            <v>0</v>
          </cell>
          <cell r="R23">
            <v>2002</v>
          </cell>
          <cell r="S23">
            <v>12</v>
          </cell>
          <cell r="U23"/>
          <cell r="V23" t="str">
            <v>да</v>
          </cell>
        </row>
        <row r="24">
          <cell r="E24" t="str">
            <v>3.7</v>
          </cell>
          <cell r="F24">
            <v>7</v>
          </cell>
          <cell r="G24" t="str">
            <v>7</v>
          </cell>
          <cell r="H24" t="str">
            <v>Шатикова Ксения</v>
          </cell>
          <cell r="I24" t="str">
            <v>2002</v>
          </cell>
          <cell r="K24" t="str">
            <v>ж</v>
          </cell>
          <cell r="N24">
            <v>3</v>
          </cell>
          <cell r="Q24">
            <v>0</v>
          </cell>
          <cell r="R24">
            <v>2002</v>
          </cell>
          <cell r="S24">
            <v>12</v>
          </cell>
          <cell r="U24"/>
          <cell r="V24" t="str">
            <v>да</v>
          </cell>
        </row>
        <row r="25">
          <cell r="E25" t="str">
            <v>3.8</v>
          </cell>
          <cell r="F25">
            <v>8</v>
          </cell>
          <cell r="G25" t="str">
            <v>8</v>
          </cell>
          <cell r="H25" t="str">
            <v>Рябинина Светлана</v>
          </cell>
          <cell r="I25" t="str">
            <v>2001</v>
          </cell>
          <cell r="K25" t="str">
            <v>ж</v>
          </cell>
          <cell r="Q25">
            <v>0</v>
          </cell>
          <cell r="R25">
            <v>2001</v>
          </cell>
          <cell r="S25">
            <v>13</v>
          </cell>
          <cell r="U25"/>
          <cell r="V25" t="str">
            <v>да</v>
          </cell>
        </row>
        <row r="26">
          <cell r="E26" t="str">
            <v>4.1</v>
          </cell>
          <cell r="F26">
            <v>1</v>
          </cell>
          <cell r="G26" t="str">
            <v>1</v>
          </cell>
          <cell r="H26" t="str">
            <v>Игнатьева Наталья</v>
          </cell>
          <cell r="I26" t="str">
            <v>2001</v>
          </cell>
          <cell r="K26" t="str">
            <v>ж</v>
          </cell>
          <cell r="Q26">
            <v>0</v>
          </cell>
          <cell r="R26">
            <v>2001</v>
          </cell>
          <cell r="S26">
            <v>13</v>
          </cell>
          <cell r="U26"/>
          <cell r="V26" t="str">
            <v>да</v>
          </cell>
        </row>
        <row r="27">
          <cell r="E27" t="str">
            <v>4.2</v>
          </cell>
          <cell r="F27">
            <v>2</v>
          </cell>
          <cell r="G27" t="str">
            <v>2</v>
          </cell>
          <cell r="H27" t="str">
            <v>Емельянов Андрей</v>
          </cell>
          <cell r="I27" t="str">
            <v>2000</v>
          </cell>
          <cell r="K27" t="str">
            <v>м</v>
          </cell>
          <cell r="N27">
            <v>4</v>
          </cell>
          <cell r="Q27">
            <v>0</v>
          </cell>
          <cell r="R27">
            <v>2000</v>
          </cell>
          <cell r="S27">
            <v>14</v>
          </cell>
          <cell r="U27"/>
          <cell r="V27" t="str">
            <v>да</v>
          </cell>
        </row>
        <row r="28">
          <cell r="E28" t="str">
            <v>4.3</v>
          </cell>
          <cell r="F28">
            <v>3</v>
          </cell>
          <cell r="G28" t="str">
            <v>3</v>
          </cell>
          <cell r="H28" t="str">
            <v>Пантелеева Виктория</v>
          </cell>
          <cell r="I28" t="str">
            <v>2000</v>
          </cell>
          <cell r="K28" t="str">
            <v>ж</v>
          </cell>
          <cell r="N28">
            <v>4</v>
          </cell>
          <cell r="Q28">
            <v>0</v>
          </cell>
          <cell r="R28">
            <v>2000</v>
          </cell>
          <cell r="S28">
            <v>14</v>
          </cell>
          <cell r="U28"/>
          <cell r="V28" t="str">
            <v>да</v>
          </cell>
        </row>
        <row r="29">
          <cell r="E29" t="str">
            <v>4.4</v>
          </cell>
          <cell r="F29">
            <v>4</v>
          </cell>
          <cell r="G29" t="str">
            <v>4</v>
          </cell>
          <cell r="H29" t="str">
            <v>Черных Евгений</v>
          </cell>
          <cell r="I29" t="str">
            <v>1999</v>
          </cell>
          <cell r="K29" t="str">
            <v>м</v>
          </cell>
          <cell r="N29">
            <v>4</v>
          </cell>
          <cell r="Q29">
            <v>0</v>
          </cell>
          <cell r="R29">
            <v>1999</v>
          </cell>
          <cell r="S29">
            <v>15</v>
          </cell>
          <cell r="U29"/>
          <cell r="V29" t="str">
            <v>да</v>
          </cell>
        </row>
        <row r="30">
          <cell r="E30" t="str">
            <v>4.5</v>
          </cell>
          <cell r="F30">
            <v>5</v>
          </cell>
          <cell r="G30" t="str">
            <v>5</v>
          </cell>
          <cell r="H30" t="str">
            <v>Казакова Галина</v>
          </cell>
          <cell r="I30" t="str">
            <v>1999</v>
          </cell>
          <cell r="K30" t="str">
            <v>ж</v>
          </cell>
          <cell r="N30">
            <v>4</v>
          </cell>
          <cell r="Q30">
            <v>0</v>
          </cell>
          <cell r="R30">
            <v>1999</v>
          </cell>
          <cell r="S30">
            <v>15</v>
          </cell>
          <cell r="U30"/>
          <cell r="V30" t="str">
            <v>да</v>
          </cell>
        </row>
        <row r="31">
          <cell r="E31" t="str">
            <v>4.6</v>
          </cell>
          <cell r="F31">
            <v>6</v>
          </cell>
          <cell r="G31" t="str">
            <v>6</v>
          </cell>
          <cell r="H31" t="str">
            <v>Апаев Дмитрий</v>
          </cell>
          <cell r="I31" t="str">
            <v>1999</v>
          </cell>
          <cell r="K31" t="str">
            <v>м</v>
          </cell>
          <cell r="N31">
            <v>4</v>
          </cell>
          <cell r="Q31">
            <v>0</v>
          </cell>
          <cell r="R31">
            <v>1999</v>
          </cell>
          <cell r="S31">
            <v>15</v>
          </cell>
          <cell r="U31"/>
          <cell r="V31" t="str">
            <v>да</v>
          </cell>
        </row>
        <row r="32">
          <cell r="E32" t="str">
            <v>4.7</v>
          </cell>
          <cell r="F32">
            <v>7</v>
          </cell>
          <cell r="G32" t="str">
            <v>7</v>
          </cell>
          <cell r="H32" t="str">
            <v>Паймаков Иван</v>
          </cell>
          <cell r="I32" t="str">
            <v>1999</v>
          </cell>
          <cell r="K32" t="str">
            <v>м</v>
          </cell>
          <cell r="N32">
            <v>4</v>
          </cell>
          <cell r="Q32">
            <v>0</v>
          </cell>
          <cell r="R32">
            <v>1999</v>
          </cell>
          <cell r="S32">
            <v>15</v>
          </cell>
          <cell r="U32"/>
          <cell r="V32" t="str">
            <v>да</v>
          </cell>
        </row>
        <row r="33">
          <cell r="E33" t="str">
            <v>4.8</v>
          </cell>
          <cell r="F33">
            <v>8</v>
          </cell>
          <cell r="G33" t="str">
            <v>8</v>
          </cell>
          <cell r="H33" t="str">
            <v>Павлов Артём</v>
          </cell>
          <cell r="I33" t="str">
            <v>2001</v>
          </cell>
          <cell r="K33" t="str">
            <v>м</v>
          </cell>
          <cell r="Q33">
            <v>0</v>
          </cell>
          <cell r="R33">
            <v>2001</v>
          </cell>
          <cell r="S33">
            <v>13</v>
          </cell>
          <cell r="U33"/>
          <cell r="V33" t="str">
            <v>да</v>
          </cell>
        </row>
        <row r="34">
          <cell r="E34" t="str">
            <v>5.1</v>
          </cell>
          <cell r="F34">
            <v>1</v>
          </cell>
          <cell r="G34" t="str">
            <v>1</v>
          </cell>
          <cell r="H34" t="str">
            <v>Шумелёв Данил</v>
          </cell>
          <cell r="I34" t="str">
            <v>1999</v>
          </cell>
          <cell r="K34" t="str">
            <v>м</v>
          </cell>
          <cell r="N34">
            <v>5</v>
          </cell>
          <cell r="Q34">
            <v>0</v>
          </cell>
          <cell r="R34">
            <v>1999</v>
          </cell>
          <cell r="S34">
            <v>15</v>
          </cell>
          <cell r="U34"/>
          <cell r="V34" t="str">
            <v>да</v>
          </cell>
        </row>
        <row r="35">
          <cell r="E35" t="str">
            <v>5.2</v>
          </cell>
          <cell r="F35">
            <v>2</v>
          </cell>
          <cell r="G35" t="str">
            <v>2</v>
          </cell>
          <cell r="H35" t="str">
            <v>Соколов Артём</v>
          </cell>
          <cell r="I35" t="str">
            <v>1999</v>
          </cell>
          <cell r="K35" t="str">
            <v>м</v>
          </cell>
          <cell r="N35">
            <v>5</v>
          </cell>
          <cell r="Q35">
            <v>0</v>
          </cell>
          <cell r="R35">
            <v>1999</v>
          </cell>
          <cell r="S35">
            <v>15</v>
          </cell>
          <cell r="U35"/>
          <cell r="V35" t="str">
            <v>да</v>
          </cell>
        </row>
        <row r="36">
          <cell r="E36" t="str">
            <v>5.3</v>
          </cell>
          <cell r="F36">
            <v>3</v>
          </cell>
          <cell r="G36" t="str">
            <v>3</v>
          </cell>
          <cell r="H36" t="str">
            <v>Цапаев Александр</v>
          </cell>
          <cell r="I36" t="str">
            <v>1999</v>
          </cell>
          <cell r="K36" t="str">
            <v>м</v>
          </cell>
          <cell r="N36">
            <v>5</v>
          </cell>
          <cell r="Q36">
            <v>0</v>
          </cell>
          <cell r="R36">
            <v>1999</v>
          </cell>
          <cell r="S36">
            <v>15</v>
          </cell>
          <cell r="U36"/>
          <cell r="V36" t="str">
            <v>да</v>
          </cell>
        </row>
        <row r="37">
          <cell r="E37" t="str">
            <v>5.4</v>
          </cell>
          <cell r="F37">
            <v>4</v>
          </cell>
          <cell r="G37" t="str">
            <v>4</v>
          </cell>
          <cell r="H37" t="str">
            <v>Лебедев Роман</v>
          </cell>
          <cell r="I37" t="str">
            <v>2000</v>
          </cell>
          <cell r="K37" t="str">
            <v>м</v>
          </cell>
          <cell r="N37">
            <v>5</v>
          </cell>
          <cell r="Q37">
            <v>0</v>
          </cell>
          <cell r="R37">
            <v>2000</v>
          </cell>
          <cell r="S37">
            <v>14</v>
          </cell>
          <cell r="U37"/>
          <cell r="V37" t="str">
            <v>да</v>
          </cell>
        </row>
        <row r="38">
          <cell r="E38" t="str">
            <v>5.5</v>
          </cell>
          <cell r="F38">
            <v>5</v>
          </cell>
          <cell r="G38" t="str">
            <v>5</v>
          </cell>
          <cell r="H38" t="str">
            <v>Николаева Екатерина</v>
          </cell>
          <cell r="I38" t="str">
            <v>1999</v>
          </cell>
          <cell r="K38" t="str">
            <v>ж</v>
          </cell>
          <cell r="N38">
            <v>5</v>
          </cell>
          <cell r="Q38">
            <v>0</v>
          </cell>
          <cell r="R38">
            <v>1999</v>
          </cell>
          <cell r="S38">
            <v>15</v>
          </cell>
          <cell r="U38"/>
          <cell r="V38" t="str">
            <v>да</v>
          </cell>
        </row>
        <row r="39">
          <cell r="E39" t="str">
            <v>5.6</v>
          </cell>
          <cell r="F39">
            <v>6</v>
          </cell>
          <cell r="G39" t="str">
            <v>6</v>
          </cell>
          <cell r="H39" t="str">
            <v>Кольцова Валерия</v>
          </cell>
          <cell r="I39" t="str">
            <v>1999</v>
          </cell>
          <cell r="K39" t="str">
            <v>ж</v>
          </cell>
          <cell r="N39">
            <v>5</v>
          </cell>
          <cell r="Q39">
            <v>0</v>
          </cell>
          <cell r="R39">
            <v>1999</v>
          </cell>
          <cell r="S39">
            <v>15</v>
          </cell>
          <cell r="U39"/>
          <cell r="V39" t="str">
            <v>да</v>
          </cell>
        </row>
        <row r="40">
          <cell r="E40" t="str">
            <v>5.7</v>
          </cell>
          <cell r="F40">
            <v>7</v>
          </cell>
          <cell r="G40" t="str">
            <v>7</v>
          </cell>
          <cell r="H40" t="str">
            <v>Тимофеева Анастасия</v>
          </cell>
          <cell r="I40" t="str">
            <v>2000</v>
          </cell>
          <cell r="K40" t="str">
            <v>ж</v>
          </cell>
          <cell r="Q40">
            <v>0</v>
          </cell>
          <cell r="R40">
            <v>2000</v>
          </cell>
          <cell r="S40">
            <v>14</v>
          </cell>
          <cell r="U40"/>
          <cell r="V40" t="str">
            <v>да</v>
          </cell>
        </row>
        <row r="41">
          <cell r="E41" t="str">
            <v>5.8</v>
          </cell>
          <cell r="F41">
            <v>8</v>
          </cell>
          <cell r="G41" t="str">
            <v>8</v>
          </cell>
          <cell r="H41" t="str">
            <v>Тарасов Михаил</v>
          </cell>
          <cell r="I41" t="str">
            <v>2000</v>
          </cell>
          <cell r="K41" t="str">
            <v>м</v>
          </cell>
          <cell r="Q41">
            <v>0</v>
          </cell>
          <cell r="R41">
            <v>2000</v>
          </cell>
          <cell r="S41">
            <v>14</v>
          </cell>
          <cell r="U41"/>
          <cell r="V41" t="str">
            <v>да</v>
          </cell>
        </row>
        <row r="42">
          <cell r="E42" t="str">
            <v>6.1</v>
          </cell>
          <cell r="F42">
            <v>1</v>
          </cell>
          <cell r="G42" t="str">
            <v>1</v>
          </cell>
          <cell r="H42" t="str">
            <v xml:space="preserve">Азизов Антон </v>
          </cell>
          <cell r="I42" t="str">
            <v>2002</v>
          </cell>
          <cell r="K42" t="str">
            <v>м</v>
          </cell>
          <cell r="N42">
            <v>6</v>
          </cell>
          <cell r="Q42">
            <v>0</v>
          </cell>
          <cell r="R42">
            <v>2002</v>
          </cell>
          <cell r="S42">
            <v>12</v>
          </cell>
          <cell r="U42"/>
          <cell r="V42" t="str">
            <v>да</v>
          </cell>
        </row>
        <row r="43">
          <cell r="E43" t="str">
            <v>6.2</v>
          </cell>
          <cell r="F43">
            <v>2</v>
          </cell>
          <cell r="G43" t="str">
            <v>2</v>
          </cell>
          <cell r="H43" t="str">
            <v xml:space="preserve">Бадертдинова Наталья </v>
          </cell>
          <cell r="I43" t="str">
            <v>2001</v>
          </cell>
          <cell r="K43" t="str">
            <v>м</v>
          </cell>
          <cell r="Q43">
            <v>0</v>
          </cell>
          <cell r="R43">
            <v>2001</v>
          </cell>
          <cell r="S43">
            <v>13</v>
          </cell>
          <cell r="U43"/>
          <cell r="V43" t="str">
            <v>да</v>
          </cell>
        </row>
        <row r="44">
          <cell r="E44" t="str">
            <v>6.3</v>
          </cell>
          <cell r="F44">
            <v>3</v>
          </cell>
          <cell r="G44" t="str">
            <v>3</v>
          </cell>
          <cell r="H44" t="str">
            <v>Замятина Дарья</v>
          </cell>
          <cell r="I44" t="str">
            <v>2001</v>
          </cell>
          <cell r="K44" t="str">
            <v>м</v>
          </cell>
          <cell r="N44">
            <v>6</v>
          </cell>
          <cell r="Q44">
            <v>0</v>
          </cell>
          <cell r="R44">
            <v>2001</v>
          </cell>
          <cell r="S44">
            <v>13</v>
          </cell>
          <cell r="U44"/>
          <cell r="V44" t="str">
            <v>да</v>
          </cell>
        </row>
        <row r="45">
          <cell r="E45" t="str">
            <v>6.4</v>
          </cell>
          <cell r="F45">
            <v>4</v>
          </cell>
          <cell r="G45" t="str">
            <v>4</v>
          </cell>
          <cell r="H45" t="str">
            <v>Соловьев Андрей</v>
          </cell>
          <cell r="I45" t="str">
            <v>2000</v>
          </cell>
          <cell r="K45" t="str">
            <v>м</v>
          </cell>
          <cell r="N45">
            <v>6</v>
          </cell>
          <cell r="Q45">
            <v>0</v>
          </cell>
          <cell r="R45">
            <v>2000</v>
          </cell>
          <cell r="S45">
            <v>14</v>
          </cell>
          <cell r="U45"/>
          <cell r="V45" t="str">
            <v>да</v>
          </cell>
        </row>
        <row r="46">
          <cell r="E46" t="str">
            <v>6.5</v>
          </cell>
          <cell r="F46">
            <v>5</v>
          </cell>
          <cell r="G46" t="str">
            <v>5</v>
          </cell>
          <cell r="H46" t="str">
            <v>Попова Валерия</v>
          </cell>
          <cell r="I46" t="str">
            <v>2001</v>
          </cell>
          <cell r="K46" t="str">
            <v>м</v>
          </cell>
          <cell r="N46">
            <v>6</v>
          </cell>
          <cell r="Q46">
            <v>0</v>
          </cell>
          <cell r="R46">
            <v>2001</v>
          </cell>
          <cell r="S46">
            <v>13</v>
          </cell>
          <cell r="U46"/>
          <cell r="V46" t="str">
            <v>да</v>
          </cell>
        </row>
        <row r="47">
          <cell r="E47" t="str">
            <v>6.6</v>
          </cell>
          <cell r="F47">
            <v>6</v>
          </cell>
          <cell r="G47" t="str">
            <v>6</v>
          </cell>
          <cell r="H47" t="str">
            <v>Семёнов Иван</v>
          </cell>
          <cell r="I47" t="str">
            <v>2001</v>
          </cell>
          <cell r="K47" t="str">
            <v>ж</v>
          </cell>
          <cell r="N47">
            <v>6</v>
          </cell>
          <cell r="Q47">
            <v>0</v>
          </cell>
          <cell r="R47">
            <v>2001</v>
          </cell>
          <cell r="S47">
            <v>13</v>
          </cell>
          <cell r="U47"/>
          <cell r="V47" t="str">
            <v>да</v>
          </cell>
        </row>
        <row r="48">
          <cell r="E48" t="str">
            <v>6.7</v>
          </cell>
          <cell r="F48">
            <v>7</v>
          </cell>
          <cell r="G48" t="str">
            <v>7</v>
          </cell>
          <cell r="H48" t="str">
            <v>Гуляев Максим</v>
          </cell>
          <cell r="I48" t="str">
            <v>2001</v>
          </cell>
          <cell r="K48" t="str">
            <v>ж</v>
          </cell>
          <cell r="Q48">
            <v>0</v>
          </cell>
          <cell r="R48">
            <v>2001</v>
          </cell>
          <cell r="S48">
            <v>13</v>
          </cell>
          <cell r="U48"/>
          <cell r="V48" t="str">
            <v>да</v>
          </cell>
        </row>
        <row r="49">
          <cell r="E49" t="str">
            <v>6.8</v>
          </cell>
          <cell r="F49">
            <v>8</v>
          </cell>
          <cell r="G49" t="str">
            <v>8</v>
          </cell>
          <cell r="H49" t="str">
            <v>Борисов Андрей</v>
          </cell>
          <cell r="I49" t="str">
            <v>2001</v>
          </cell>
          <cell r="K49" t="str">
            <v>ж</v>
          </cell>
          <cell r="N49">
            <v>6</v>
          </cell>
          <cell r="Q49">
            <v>0</v>
          </cell>
          <cell r="R49">
            <v>2001</v>
          </cell>
          <cell r="S49">
            <v>13</v>
          </cell>
          <cell r="U49"/>
          <cell r="V49" t="str">
            <v>да</v>
          </cell>
        </row>
        <row r="50">
          <cell r="E50" t="str">
            <v>7.1</v>
          </cell>
          <cell r="F50">
            <v>1</v>
          </cell>
          <cell r="G50" t="str">
            <v>1</v>
          </cell>
          <cell r="H50" t="str">
            <v>Еросланов Антон</v>
          </cell>
          <cell r="I50" t="str">
            <v>1999</v>
          </cell>
          <cell r="K50" t="str">
            <v>м</v>
          </cell>
          <cell r="N50">
            <v>7</v>
          </cell>
          <cell r="Q50">
            <v>0</v>
          </cell>
          <cell r="R50">
            <v>1999</v>
          </cell>
          <cell r="S50">
            <v>15</v>
          </cell>
          <cell r="U50"/>
          <cell r="V50" t="str">
            <v>да</v>
          </cell>
        </row>
        <row r="51">
          <cell r="E51" t="str">
            <v>7.2</v>
          </cell>
          <cell r="F51">
            <v>2</v>
          </cell>
          <cell r="G51" t="str">
            <v>2</v>
          </cell>
          <cell r="H51" t="str">
            <v>Кугергин Артём</v>
          </cell>
          <cell r="I51" t="str">
            <v>2001</v>
          </cell>
          <cell r="K51" t="str">
            <v>м</v>
          </cell>
          <cell r="N51">
            <v>7</v>
          </cell>
          <cell r="Q51">
            <v>0</v>
          </cell>
          <cell r="R51">
            <v>2001</v>
          </cell>
          <cell r="S51">
            <v>13</v>
          </cell>
          <cell r="U51"/>
          <cell r="V51" t="str">
            <v>да</v>
          </cell>
        </row>
        <row r="52">
          <cell r="E52" t="str">
            <v>7.3</v>
          </cell>
          <cell r="F52">
            <v>3</v>
          </cell>
          <cell r="G52" t="str">
            <v>3</v>
          </cell>
          <cell r="H52" t="str">
            <v>Трегубова Анастасия</v>
          </cell>
          <cell r="I52" t="str">
            <v>2000</v>
          </cell>
          <cell r="K52" t="str">
            <v>ж</v>
          </cell>
          <cell r="N52">
            <v>7</v>
          </cell>
          <cell r="Q52">
            <v>0</v>
          </cell>
          <cell r="R52">
            <v>2000</v>
          </cell>
          <cell r="S52">
            <v>14</v>
          </cell>
          <cell r="U52"/>
          <cell r="V52" t="str">
            <v>да</v>
          </cell>
        </row>
        <row r="53">
          <cell r="E53" t="str">
            <v>7.4</v>
          </cell>
          <cell r="F53">
            <v>4</v>
          </cell>
          <cell r="G53" t="str">
            <v>4</v>
          </cell>
          <cell r="H53" t="str">
            <v>Речкин Дмитрий</v>
          </cell>
          <cell r="I53" t="str">
            <v>2001</v>
          </cell>
          <cell r="K53" t="str">
            <v>м</v>
          </cell>
          <cell r="Q53">
            <v>0</v>
          </cell>
          <cell r="R53">
            <v>2001</v>
          </cell>
          <cell r="S53">
            <v>13</v>
          </cell>
          <cell r="U53"/>
          <cell r="V53" t="str">
            <v>да</v>
          </cell>
        </row>
        <row r="54">
          <cell r="E54" t="str">
            <v>7.5</v>
          </cell>
          <cell r="F54">
            <v>5</v>
          </cell>
          <cell r="G54" t="str">
            <v>5</v>
          </cell>
          <cell r="H54" t="str">
            <v>Ермакова Алиса</v>
          </cell>
          <cell r="I54" t="str">
            <v>1999</v>
          </cell>
          <cell r="K54" t="str">
            <v>ж</v>
          </cell>
          <cell r="Q54">
            <v>0</v>
          </cell>
          <cell r="R54">
            <v>1999</v>
          </cell>
          <cell r="S54">
            <v>15</v>
          </cell>
          <cell r="U54"/>
          <cell r="V54" t="str">
            <v>да</v>
          </cell>
        </row>
        <row r="55">
          <cell r="E55" t="str">
            <v>7.6</v>
          </cell>
          <cell r="F55">
            <v>6</v>
          </cell>
          <cell r="G55" t="str">
            <v>6</v>
          </cell>
          <cell r="H55" t="str">
            <v>Якимов Илья</v>
          </cell>
          <cell r="I55" t="str">
            <v>1999</v>
          </cell>
          <cell r="K55" t="str">
            <v>м</v>
          </cell>
          <cell r="N55">
            <v>7</v>
          </cell>
          <cell r="Q55">
            <v>0</v>
          </cell>
          <cell r="R55">
            <v>1999</v>
          </cell>
          <cell r="S55">
            <v>15</v>
          </cell>
          <cell r="U55"/>
          <cell r="V55" t="str">
            <v>да</v>
          </cell>
        </row>
        <row r="56">
          <cell r="E56" t="str">
            <v>7.7</v>
          </cell>
          <cell r="F56">
            <v>7</v>
          </cell>
          <cell r="G56" t="str">
            <v>7</v>
          </cell>
          <cell r="H56" t="str">
            <v>Якимова Анастасия</v>
          </cell>
          <cell r="I56" t="str">
            <v>2002</v>
          </cell>
          <cell r="K56" t="str">
            <v>ж</v>
          </cell>
          <cell r="N56">
            <v>7</v>
          </cell>
          <cell r="Q56">
            <v>0</v>
          </cell>
          <cell r="R56">
            <v>2002</v>
          </cell>
          <cell r="S56">
            <v>12</v>
          </cell>
          <cell r="U56"/>
          <cell r="V56" t="str">
            <v>да</v>
          </cell>
        </row>
        <row r="57">
          <cell r="E57" t="str">
            <v>7.8</v>
          </cell>
          <cell r="F57">
            <v>8</v>
          </cell>
          <cell r="G57" t="str">
            <v>8</v>
          </cell>
          <cell r="H57" t="str">
            <v>Садовин Александр</v>
          </cell>
          <cell r="I57" t="str">
            <v>2000</v>
          </cell>
          <cell r="K57" t="str">
            <v>ж</v>
          </cell>
          <cell r="N57">
            <v>7</v>
          </cell>
          <cell r="Q57">
            <v>0</v>
          </cell>
          <cell r="R57">
            <v>2000</v>
          </cell>
          <cell r="S57">
            <v>14</v>
          </cell>
          <cell r="U57"/>
          <cell r="V57" t="str">
            <v>да</v>
          </cell>
        </row>
        <row r="58">
          <cell r="E58" t="str">
            <v>8.1</v>
          </cell>
          <cell r="F58">
            <v>1</v>
          </cell>
          <cell r="G58" t="str">
            <v>1</v>
          </cell>
          <cell r="H58" t="str">
            <v>Ковязин Даниил</v>
          </cell>
          <cell r="I58" t="str">
            <v>1999</v>
          </cell>
          <cell r="K58" t="str">
            <v>м</v>
          </cell>
          <cell r="Q58">
            <v>0</v>
          </cell>
          <cell r="R58">
            <v>1999</v>
          </cell>
          <cell r="S58">
            <v>15</v>
          </cell>
          <cell r="U58"/>
          <cell r="V58" t="str">
            <v>да</v>
          </cell>
        </row>
        <row r="59">
          <cell r="E59" t="str">
            <v>8.2</v>
          </cell>
          <cell r="F59">
            <v>2</v>
          </cell>
          <cell r="G59" t="str">
            <v>2</v>
          </cell>
          <cell r="H59" t="str">
            <v>Ковальчук Илья</v>
          </cell>
          <cell r="I59" t="str">
            <v>1999</v>
          </cell>
          <cell r="K59" t="str">
            <v>м</v>
          </cell>
          <cell r="N59">
            <v>8</v>
          </cell>
          <cell r="Q59">
            <v>0</v>
          </cell>
          <cell r="R59">
            <v>1999</v>
          </cell>
          <cell r="S59">
            <v>15</v>
          </cell>
          <cell r="U59"/>
          <cell r="V59" t="str">
            <v>да</v>
          </cell>
        </row>
        <row r="60">
          <cell r="E60" t="str">
            <v>8.3</v>
          </cell>
          <cell r="F60">
            <v>3</v>
          </cell>
          <cell r="G60" t="str">
            <v>3</v>
          </cell>
          <cell r="H60" t="str">
            <v>Ямбулатов Никита</v>
          </cell>
          <cell r="I60" t="str">
            <v>1999</v>
          </cell>
          <cell r="K60" t="str">
            <v>м</v>
          </cell>
          <cell r="N60">
            <v>8</v>
          </cell>
          <cell r="Q60">
            <v>0</v>
          </cell>
          <cell r="R60">
            <v>1999</v>
          </cell>
          <cell r="S60">
            <v>15</v>
          </cell>
          <cell r="U60"/>
          <cell r="V60" t="str">
            <v>да</v>
          </cell>
        </row>
        <row r="61">
          <cell r="E61" t="str">
            <v>8.4</v>
          </cell>
          <cell r="F61">
            <v>4</v>
          </cell>
          <cell r="G61" t="str">
            <v>4</v>
          </cell>
          <cell r="H61" t="str">
            <v>Снопков Владимир</v>
          </cell>
          <cell r="I61" t="str">
            <v>1999</v>
          </cell>
          <cell r="K61" t="str">
            <v>м</v>
          </cell>
          <cell r="N61">
            <v>8</v>
          </cell>
          <cell r="Q61">
            <v>0</v>
          </cell>
          <cell r="R61">
            <v>1999</v>
          </cell>
          <cell r="S61">
            <v>15</v>
          </cell>
          <cell r="U61"/>
          <cell r="V61" t="str">
            <v>да</v>
          </cell>
        </row>
        <row r="62">
          <cell r="E62" t="str">
            <v>8.5</v>
          </cell>
          <cell r="F62">
            <v>5</v>
          </cell>
          <cell r="G62" t="str">
            <v>5</v>
          </cell>
          <cell r="H62" t="str">
            <v>Лоскутов Михаил</v>
          </cell>
          <cell r="I62" t="str">
            <v>1999</v>
          </cell>
          <cell r="K62" t="str">
            <v>м</v>
          </cell>
          <cell r="N62">
            <v>8</v>
          </cell>
          <cell r="Q62">
            <v>0</v>
          </cell>
          <cell r="R62">
            <v>1999</v>
          </cell>
          <cell r="S62">
            <v>15</v>
          </cell>
          <cell r="U62"/>
          <cell r="V62" t="str">
            <v>да</v>
          </cell>
        </row>
        <row r="63">
          <cell r="E63" t="str">
            <v>8.6</v>
          </cell>
          <cell r="F63">
            <v>6</v>
          </cell>
          <cell r="G63" t="str">
            <v>6</v>
          </cell>
          <cell r="H63" t="str">
            <v>Карпова Дарья</v>
          </cell>
          <cell r="I63" t="str">
            <v>1999</v>
          </cell>
          <cell r="K63" t="str">
            <v>ж</v>
          </cell>
          <cell r="N63">
            <v>8</v>
          </cell>
          <cell r="Q63">
            <v>0</v>
          </cell>
          <cell r="R63">
            <v>1999</v>
          </cell>
          <cell r="S63">
            <v>15</v>
          </cell>
          <cell r="U63"/>
          <cell r="V63" t="str">
            <v>да</v>
          </cell>
        </row>
        <row r="64">
          <cell r="E64" t="str">
            <v>8.7</v>
          </cell>
          <cell r="F64">
            <v>7</v>
          </cell>
          <cell r="G64" t="str">
            <v>7</v>
          </cell>
          <cell r="H64" t="str">
            <v>Иванова Виктория</v>
          </cell>
          <cell r="I64" t="str">
            <v>2000</v>
          </cell>
          <cell r="K64" t="str">
            <v>ж</v>
          </cell>
          <cell r="N64">
            <v>8</v>
          </cell>
          <cell r="Q64">
            <v>0</v>
          </cell>
          <cell r="R64">
            <v>2000</v>
          </cell>
          <cell r="S64">
            <v>14</v>
          </cell>
          <cell r="U64"/>
          <cell r="V64" t="str">
            <v>да</v>
          </cell>
        </row>
        <row r="65">
          <cell r="E65" t="str">
            <v>8.8</v>
          </cell>
          <cell r="F65">
            <v>8</v>
          </cell>
          <cell r="G65" t="str">
            <v>8</v>
          </cell>
          <cell r="H65" t="str">
            <v>Пахмутова Анастасия</v>
          </cell>
          <cell r="I65" t="str">
            <v>2000</v>
          </cell>
          <cell r="K65" t="str">
            <v>ж</v>
          </cell>
          <cell r="Q65">
            <v>0</v>
          </cell>
          <cell r="R65">
            <v>2000</v>
          </cell>
          <cell r="S65">
            <v>14</v>
          </cell>
          <cell r="U65"/>
          <cell r="V65" t="str">
            <v>да</v>
          </cell>
        </row>
        <row r="66">
          <cell r="E66" t="str">
            <v>9.1</v>
          </cell>
          <cell r="F66">
            <v>1</v>
          </cell>
          <cell r="G66" t="str">
            <v>1</v>
          </cell>
          <cell r="H66" t="str">
            <v>Сильков Дмитрий</v>
          </cell>
          <cell r="I66" t="str">
            <v>1999</v>
          </cell>
          <cell r="K66" t="str">
            <v>м</v>
          </cell>
          <cell r="N66">
            <v>9</v>
          </cell>
          <cell r="Q66">
            <v>0</v>
          </cell>
          <cell r="R66">
            <v>1999</v>
          </cell>
          <cell r="S66">
            <v>15</v>
          </cell>
          <cell r="U66"/>
          <cell r="V66" t="str">
            <v>да</v>
          </cell>
        </row>
        <row r="67">
          <cell r="E67" t="str">
            <v>9.2</v>
          </cell>
          <cell r="F67">
            <v>2</v>
          </cell>
          <cell r="G67" t="str">
            <v>2</v>
          </cell>
          <cell r="H67" t="str">
            <v>Орлов Данил</v>
          </cell>
          <cell r="I67" t="str">
            <v>1999</v>
          </cell>
          <cell r="K67" t="str">
            <v>м</v>
          </cell>
          <cell r="N67">
            <v>9</v>
          </cell>
          <cell r="Q67">
            <v>0</v>
          </cell>
          <cell r="R67">
            <v>1999</v>
          </cell>
          <cell r="S67">
            <v>15</v>
          </cell>
          <cell r="U67"/>
          <cell r="V67" t="str">
            <v>да</v>
          </cell>
        </row>
        <row r="68">
          <cell r="E68" t="str">
            <v>9.3</v>
          </cell>
          <cell r="F68">
            <v>3</v>
          </cell>
          <cell r="G68" t="str">
            <v>3</v>
          </cell>
          <cell r="H68" t="str">
            <v>Капорин Дмитрий</v>
          </cell>
          <cell r="I68" t="str">
            <v>2001</v>
          </cell>
          <cell r="K68" t="str">
            <v>м</v>
          </cell>
          <cell r="N68">
            <v>9</v>
          </cell>
          <cell r="Q68">
            <v>0</v>
          </cell>
          <cell r="R68">
            <v>2001</v>
          </cell>
          <cell r="S68">
            <v>13</v>
          </cell>
          <cell r="U68"/>
          <cell r="V68" t="str">
            <v>да</v>
          </cell>
        </row>
        <row r="69">
          <cell r="E69" t="str">
            <v>9.4</v>
          </cell>
          <cell r="F69">
            <v>4</v>
          </cell>
          <cell r="G69" t="str">
            <v>4</v>
          </cell>
          <cell r="H69" t="str">
            <v>Огольцов Артём</v>
          </cell>
          <cell r="I69" t="str">
            <v>2001</v>
          </cell>
          <cell r="K69" t="str">
            <v>м</v>
          </cell>
          <cell r="N69">
            <v>9</v>
          </cell>
          <cell r="Q69">
            <v>0</v>
          </cell>
          <cell r="R69">
            <v>2001</v>
          </cell>
          <cell r="S69">
            <v>13</v>
          </cell>
          <cell r="U69"/>
          <cell r="V69" t="str">
            <v>да</v>
          </cell>
        </row>
        <row r="70">
          <cell r="E70" t="str">
            <v>9.5</v>
          </cell>
          <cell r="F70">
            <v>5</v>
          </cell>
          <cell r="G70" t="str">
            <v>5</v>
          </cell>
          <cell r="H70" t="str">
            <v>Павлов Никита</v>
          </cell>
          <cell r="I70" t="str">
            <v>2001</v>
          </cell>
          <cell r="K70" t="str">
            <v>м</v>
          </cell>
          <cell r="Q70">
            <v>0</v>
          </cell>
          <cell r="R70">
            <v>2001</v>
          </cell>
          <cell r="S70">
            <v>13</v>
          </cell>
          <cell r="U70"/>
          <cell r="V70" t="str">
            <v>да</v>
          </cell>
        </row>
        <row r="71">
          <cell r="E71" t="str">
            <v>9.6</v>
          </cell>
          <cell r="F71">
            <v>6</v>
          </cell>
          <cell r="G71" t="str">
            <v>6</v>
          </cell>
          <cell r="H71" t="str">
            <v>Безденежных Анастасия</v>
          </cell>
          <cell r="I71" t="str">
            <v>1999</v>
          </cell>
          <cell r="K71" t="str">
            <v>ж</v>
          </cell>
          <cell r="N71">
            <v>9</v>
          </cell>
          <cell r="Q71">
            <v>0</v>
          </cell>
          <cell r="R71">
            <v>1999</v>
          </cell>
          <cell r="S71">
            <v>15</v>
          </cell>
          <cell r="U71"/>
          <cell r="V71" t="str">
            <v>да</v>
          </cell>
        </row>
        <row r="72">
          <cell r="E72" t="str">
            <v>9.7</v>
          </cell>
          <cell r="F72">
            <v>7</v>
          </cell>
          <cell r="G72" t="str">
            <v>7</v>
          </cell>
          <cell r="H72" t="str">
            <v>Бирюкова Елена</v>
          </cell>
          <cell r="I72" t="str">
            <v>1999</v>
          </cell>
          <cell r="K72" t="str">
            <v>ж</v>
          </cell>
          <cell r="N72">
            <v>9</v>
          </cell>
          <cell r="Q72">
            <v>0</v>
          </cell>
          <cell r="R72">
            <v>1999</v>
          </cell>
          <cell r="S72">
            <v>15</v>
          </cell>
          <cell r="U72"/>
          <cell r="V72" t="str">
            <v>да</v>
          </cell>
        </row>
        <row r="73">
          <cell r="E73" t="str">
            <v>9.8</v>
          </cell>
          <cell r="F73">
            <v>8</v>
          </cell>
          <cell r="G73" t="str">
            <v>8</v>
          </cell>
          <cell r="H73" t="str">
            <v>Андреева Виктория</v>
          </cell>
          <cell r="I73" t="str">
            <v>2001</v>
          </cell>
          <cell r="K73" t="str">
            <v>ж</v>
          </cell>
          <cell r="Q73">
            <v>0</v>
          </cell>
          <cell r="R73">
            <v>2001</v>
          </cell>
          <cell r="S73">
            <v>13</v>
          </cell>
          <cell r="U73"/>
          <cell r="V73" t="str">
            <v>да</v>
          </cell>
        </row>
        <row r="74">
          <cell r="E74" t="str">
            <v>10.1</v>
          </cell>
          <cell r="F74">
            <v>1</v>
          </cell>
          <cell r="G74" t="str">
            <v>1</v>
          </cell>
          <cell r="H74" t="str">
            <v xml:space="preserve">Стариков Александр </v>
          </cell>
          <cell r="I74" t="str">
            <v>1999</v>
          </cell>
          <cell r="K74" t="str">
            <v>м</v>
          </cell>
          <cell r="N74">
            <v>10</v>
          </cell>
          <cell r="Q74">
            <v>0</v>
          </cell>
          <cell r="R74">
            <v>1999</v>
          </cell>
          <cell r="S74">
            <v>15</v>
          </cell>
          <cell r="U74"/>
          <cell r="V74" t="str">
            <v>да</v>
          </cell>
        </row>
        <row r="75">
          <cell r="E75" t="str">
            <v>10.2</v>
          </cell>
          <cell r="F75">
            <v>2</v>
          </cell>
          <cell r="G75" t="str">
            <v>2</v>
          </cell>
          <cell r="H75" t="str">
            <v>Фёдоров Александр</v>
          </cell>
          <cell r="I75" t="str">
            <v>2002</v>
          </cell>
          <cell r="K75" t="str">
            <v>м</v>
          </cell>
          <cell r="N75">
            <v>10</v>
          </cell>
          <cell r="Q75">
            <v>0</v>
          </cell>
          <cell r="R75">
            <v>2002</v>
          </cell>
          <cell r="S75">
            <v>12</v>
          </cell>
          <cell r="U75"/>
          <cell r="V75" t="str">
            <v>да</v>
          </cell>
        </row>
        <row r="76">
          <cell r="E76" t="str">
            <v>10.3</v>
          </cell>
          <cell r="F76">
            <v>3</v>
          </cell>
          <cell r="G76" t="str">
            <v>3</v>
          </cell>
          <cell r="H76" t="str">
            <v>Ямайкин Борис</v>
          </cell>
          <cell r="I76" t="str">
            <v>2003</v>
          </cell>
          <cell r="K76" t="str">
            <v>м</v>
          </cell>
          <cell r="Q76">
            <v>0</v>
          </cell>
          <cell r="R76">
            <v>2003</v>
          </cell>
          <cell r="S76">
            <v>11</v>
          </cell>
          <cell r="U76"/>
          <cell r="V76" t="str">
            <v>да</v>
          </cell>
        </row>
        <row r="77">
          <cell r="E77" t="str">
            <v>10.4</v>
          </cell>
          <cell r="F77">
            <v>4</v>
          </cell>
          <cell r="G77" t="str">
            <v>4</v>
          </cell>
          <cell r="H77" t="str">
            <v>Климентьев Кирилл</v>
          </cell>
          <cell r="I77" t="str">
            <v>2003</v>
          </cell>
          <cell r="K77" t="str">
            <v>м</v>
          </cell>
          <cell r="Q77">
            <v>0</v>
          </cell>
          <cell r="R77">
            <v>2003</v>
          </cell>
          <cell r="S77">
            <v>11</v>
          </cell>
          <cell r="U77"/>
          <cell r="V77" t="str">
            <v>да</v>
          </cell>
        </row>
        <row r="78">
          <cell r="E78" t="str">
            <v>10.5</v>
          </cell>
          <cell r="F78">
            <v>5</v>
          </cell>
          <cell r="G78" t="str">
            <v>5</v>
          </cell>
          <cell r="H78" t="str">
            <v>Пименов Кирилл</v>
          </cell>
          <cell r="I78" t="str">
            <v>2001</v>
          </cell>
          <cell r="K78" t="str">
            <v>м</v>
          </cell>
          <cell r="N78">
            <v>10</v>
          </cell>
          <cell r="Q78">
            <v>0</v>
          </cell>
          <cell r="R78">
            <v>2001</v>
          </cell>
          <cell r="S78">
            <v>13</v>
          </cell>
          <cell r="U78"/>
          <cell r="V78" t="str">
            <v>да</v>
          </cell>
        </row>
        <row r="79">
          <cell r="E79" t="str">
            <v>10.6</v>
          </cell>
          <cell r="F79">
            <v>6</v>
          </cell>
          <cell r="G79" t="str">
            <v>6</v>
          </cell>
          <cell r="H79" t="str">
            <v>Бастракова Наталья</v>
          </cell>
          <cell r="I79" t="str">
            <v>2002</v>
          </cell>
          <cell r="K79" t="str">
            <v>ж</v>
          </cell>
          <cell r="N79">
            <v>10</v>
          </cell>
          <cell r="Q79">
            <v>0</v>
          </cell>
          <cell r="R79">
            <v>2002</v>
          </cell>
          <cell r="S79">
            <v>12</v>
          </cell>
          <cell r="U79"/>
          <cell r="V79" t="str">
            <v>да</v>
          </cell>
        </row>
        <row r="80">
          <cell r="E80" t="str">
            <v>10.7</v>
          </cell>
          <cell r="F80">
            <v>7</v>
          </cell>
          <cell r="G80" t="str">
            <v>7</v>
          </cell>
          <cell r="H80" t="str">
            <v>Михайлова Инна</v>
          </cell>
          <cell r="I80" t="str">
            <v>2001</v>
          </cell>
          <cell r="K80" t="str">
            <v>ж</v>
          </cell>
          <cell r="N80">
            <v>10</v>
          </cell>
          <cell r="Q80">
            <v>0</v>
          </cell>
          <cell r="R80">
            <v>2001</v>
          </cell>
          <cell r="S80">
            <v>13</v>
          </cell>
          <cell r="U80"/>
          <cell r="V80" t="str">
            <v>да</v>
          </cell>
        </row>
        <row r="81">
          <cell r="E81" t="str">
            <v>10.8</v>
          </cell>
          <cell r="F81">
            <v>8</v>
          </cell>
          <cell r="G81" t="str">
            <v>8</v>
          </cell>
          <cell r="H81" t="str">
            <v>Ямайкин Анатолий</v>
          </cell>
          <cell r="I81" t="str">
            <v>2001</v>
          </cell>
          <cell r="K81" t="str">
            <v>м</v>
          </cell>
          <cell r="N81">
            <v>10</v>
          </cell>
          <cell r="Q81">
            <v>0</v>
          </cell>
          <cell r="R81">
            <v>2001</v>
          </cell>
          <cell r="S81">
            <v>13</v>
          </cell>
          <cell r="U81"/>
          <cell r="V81" t="str">
            <v>да</v>
          </cell>
        </row>
        <row r="82">
          <cell r="E82" t="str">
            <v>11.1</v>
          </cell>
          <cell r="F82">
            <v>1</v>
          </cell>
          <cell r="G82" t="str">
            <v>1</v>
          </cell>
          <cell r="H82" t="str">
            <v>Сергеев Кирилл</v>
          </cell>
          <cell r="I82" t="str">
            <v>1999</v>
          </cell>
          <cell r="K82" t="str">
            <v>м</v>
          </cell>
          <cell r="N82">
            <v>11</v>
          </cell>
          <cell r="Q82">
            <v>0</v>
          </cell>
          <cell r="R82">
            <v>1999</v>
          </cell>
          <cell r="S82">
            <v>15</v>
          </cell>
          <cell r="U82"/>
          <cell r="V82" t="str">
            <v>да</v>
          </cell>
        </row>
        <row r="83">
          <cell r="E83" t="str">
            <v>11.2</v>
          </cell>
          <cell r="F83">
            <v>2</v>
          </cell>
          <cell r="G83" t="str">
            <v>2</v>
          </cell>
          <cell r="H83" t="str">
            <v>Григорьева Екатерина</v>
          </cell>
          <cell r="I83" t="str">
            <v>1999</v>
          </cell>
          <cell r="K83" t="str">
            <v>ж</v>
          </cell>
          <cell r="N83">
            <v>11</v>
          </cell>
          <cell r="Q83">
            <v>0</v>
          </cell>
          <cell r="R83">
            <v>1999</v>
          </cell>
          <cell r="S83">
            <v>15</v>
          </cell>
          <cell r="U83"/>
          <cell r="V83" t="str">
            <v>да</v>
          </cell>
        </row>
        <row r="84">
          <cell r="E84" t="str">
            <v>11.3</v>
          </cell>
          <cell r="F84">
            <v>3</v>
          </cell>
          <cell r="G84" t="str">
            <v>3</v>
          </cell>
          <cell r="H84" t="str">
            <v>Жаркова Екатерина</v>
          </cell>
          <cell r="I84" t="str">
            <v>2002</v>
          </cell>
          <cell r="K84" t="str">
            <v>ж</v>
          </cell>
          <cell r="Q84">
            <v>0</v>
          </cell>
          <cell r="R84">
            <v>2002</v>
          </cell>
          <cell r="S84">
            <v>12</v>
          </cell>
          <cell r="U84"/>
          <cell r="V84" t="str">
            <v>да</v>
          </cell>
        </row>
        <row r="85">
          <cell r="E85" t="str">
            <v>11.4</v>
          </cell>
          <cell r="F85">
            <v>4</v>
          </cell>
          <cell r="G85" t="str">
            <v>4</v>
          </cell>
          <cell r="H85" t="str">
            <v>Иванова Анна</v>
          </cell>
          <cell r="I85" t="str">
            <v>2001</v>
          </cell>
          <cell r="K85" t="str">
            <v>ж</v>
          </cell>
          <cell r="N85">
            <v>11</v>
          </cell>
          <cell r="Q85">
            <v>0</v>
          </cell>
          <cell r="R85">
            <v>2001</v>
          </cell>
          <cell r="S85">
            <v>13</v>
          </cell>
          <cell r="U85"/>
          <cell r="V85" t="str">
            <v>да</v>
          </cell>
        </row>
        <row r="86">
          <cell r="E86" t="str">
            <v>11.5</v>
          </cell>
          <cell r="F86">
            <v>5</v>
          </cell>
          <cell r="G86" t="str">
            <v>5</v>
          </cell>
          <cell r="H86" t="str">
            <v>Никитин Кирилл</v>
          </cell>
          <cell r="I86" t="str">
            <v>2001</v>
          </cell>
          <cell r="K86" t="str">
            <v>м</v>
          </cell>
          <cell r="N86">
            <v>11</v>
          </cell>
          <cell r="Q86">
            <v>0</v>
          </cell>
          <cell r="R86">
            <v>2001</v>
          </cell>
          <cell r="S86">
            <v>13</v>
          </cell>
          <cell r="U86"/>
          <cell r="V86" t="str">
            <v>да</v>
          </cell>
        </row>
        <row r="87">
          <cell r="E87" t="str">
            <v>11.6</v>
          </cell>
          <cell r="F87">
            <v>6</v>
          </cell>
          <cell r="G87" t="str">
            <v>6</v>
          </cell>
          <cell r="H87" t="str">
            <v>Прокопьев Андрей</v>
          </cell>
          <cell r="I87" t="str">
            <v>2003</v>
          </cell>
          <cell r="K87" t="str">
            <v>м</v>
          </cell>
          <cell r="Q87">
            <v>0</v>
          </cell>
          <cell r="R87">
            <v>2003</v>
          </cell>
          <cell r="S87">
            <v>11</v>
          </cell>
          <cell r="U87"/>
          <cell r="V87" t="str">
            <v>да</v>
          </cell>
        </row>
        <row r="88">
          <cell r="E88" t="str">
            <v>11.7</v>
          </cell>
          <cell r="F88">
            <v>7</v>
          </cell>
          <cell r="G88" t="str">
            <v>7</v>
          </cell>
          <cell r="H88" t="str">
            <v>Никоноров Артём</v>
          </cell>
          <cell r="I88" t="str">
            <v>2001</v>
          </cell>
          <cell r="K88" t="str">
            <v>м</v>
          </cell>
          <cell r="N88">
            <v>11</v>
          </cell>
          <cell r="Q88">
            <v>0</v>
          </cell>
          <cell r="R88">
            <v>2001</v>
          </cell>
          <cell r="S88">
            <v>13</v>
          </cell>
          <cell r="U88"/>
          <cell r="V88" t="str">
            <v>да</v>
          </cell>
        </row>
        <row r="89">
          <cell r="E89" t="str">
            <v>11.8</v>
          </cell>
          <cell r="F89">
            <v>8</v>
          </cell>
          <cell r="G89" t="str">
            <v>8</v>
          </cell>
          <cell r="H89" t="str">
            <v>Николаев Денис</v>
          </cell>
          <cell r="I89" t="str">
            <v>2001</v>
          </cell>
          <cell r="K89" t="str">
            <v>м</v>
          </cell>
          <cell r="N89">
            <v>11</v>
          </cell>
          <cell r="Q89">
            <v>0</v>
          </cell>
          <cell r="R89">
            <v>2001</v>
          </cell>
          <cell r="S89">
            <v>13</v>
          </cell>
          <cell r="U89"/>
          <cell r="V89" t="str">
            <v>да</v>
          </cell>
        </row>
        <row r="90">
          <cell r="E90" t="str">
            <v>12.1</v>
          </cell>
          <cell r="F90">
            <v>1</v>
          </cell>
          <cell r="G90" t="str">
            <v>1</v>
          </cell>
          <cell r="H90" t="str">
            <v>Князев Дмитрий</v>
          </cell>
          <cell r="I90" t="str">
            <v>2001</v>
          </cell>
          <cell r="K90" t="str">
            <v>м</v>
          </cell>
          <cell r="N90">
            <v>12</v>
          </cell>
          <cell r="Q90">
            <v>0</v>
          </cell>
          <cell r="R90">
            <v>2001</v>
          </cell>
          <cell r="S90">
            <v>13</v>
          </cell>
          <cell r="U90"/>
          <cell r="V90" t="str">
            <v>да</v>
          </cell>
        </row>
        <row r="91">
          <cell r="E91" t="str">
            <v>12.2</v>
          </cell>
          <cell r="F91">
            <v>2</v>
          </cell>
          <cell r="G91" t="str">
            <v>2</v>
          </cell>
          <cell r="H91" t="str">
            <v>Бабкин Данил</v>
          </cell>
          <cell r="I91" t="str">
            <v>2001</v>
          </cell>
          <cell r="K91" t="str">
            <v>м</v>
          </cell>
          <cell r="Q91">
            <v>0</v>
          </cell>
          <cell r="R91">
            <v>2001</v>
          </cell>
          <cell r="S91">
            <v>13</v>
          </cell>
          <cell r="U91"/>
          <cell r="V91" t="str">
            <v>да</v>
          </cell>
        </row>
        <row r="92">
          <cell r="E92" t="str">
            <v>12.3</v>
          </cell>
          <cell r="F92">
            <v>3</v>
          </cell>
          <cell r="G92" t="str">
            <v>3</v>
          </cell>
          <cell r="H92" t="str">
            <v>Семёновых Илья</v>
          </cell>
          <cell r="I92" t="str">
            <v>2001</v>
          </cell>
          <cell r="K92" t="str">
            <v>м</v>
          </cell>
          <cell r="N92">
            <v>12</v>
          </cell>
          <cell r="Q92">
            <v>0</v>
          </cell>
          <cell r="R92">
            <v>2001</v>
          </cell>
          <cell r="S92">
            <v>13</v>
          </cell>
          <cell r="U92"/>
          <cell r="V92" t="str">
            <v>да</v>
          </cell>
        </row>
        <row r="93">
          <cell r="E93" t="str">
            <v>12.4</v>
          </cell>
          <cell r="F93">
            <v>4</v>
          </cell>
          <cell r="G93" t="str">
            <v>4</v>
          </cell>
          <cell r="H93" t="str">
            <v>Максимова Анастаси</v>
          </cell>
          <cell r="I93" t="str">
            <v>2001</v>
          </cell>
          <cell r="K93" t="str">
            <v>ж</v>
          </cell>
          <cell r="N93">
            <v>12</v>
          </cell>
          <cell r="Q93">
            <v>0</v>
          </cell>
          <cell r="R93">
            <v>2001</v>
          </cell>
          <cell r="S93">
            <v>13</v>
          </cell>
          <cell r="U93"/>
          <cell r="V93" t="str">
            <v>да</v>
          </cell>
        </row>
        <row r="94">
          <cell r="E94" t="str">
            <v>12.5</v>
          </cell>
          <cell r="F94">
            <v>5</v>
          </cell>
          <cell r="G94" t="str">
            <v>5</v>
          </cell>
          <cell r="H94" t="str">
            <v>Поздин Алексей</v>
          </cell>
          <cell r="I94" t="str">
            <v>2002</v>
          </cell>
          <cell r="K94" t="str">
            <v>м</v>
          </cell>
          <cell r="N94">
            <v>12</v>
          </cell>
          <cell r="Q94">
            <v>0</v>
          </cell>
          <cell r="R94">
            <v>2002</v>
          </cell>
          <cell r="S94">
            <v>12</v>
          </cell>
          <cell r="U94"/>
          <cell r="V94" t="str">
            <v>да</v>
          </cell>
        </row>
        <row r="95">
          <cell r="E95" t="str">
            <v>12.6</v>
          </cell>
          <cell r="F95">
            <v>6</v>
          </cell>
          <cell r="G95" t="str">
            <v>6</v>
          </cell>
          <cell r="H95" t="str">
            <v>Сорокина Карина</v>
          </cell>
          <cell r="I95" t="str">
            <v>1999</v>
          </cell>
          <cell r="K95" t="str">
            <v>ж</v>
          </cell>
          <cell r="Q95">
            <v>0</v>
          </cell>
          <cell r="R95">
            <v>1999</v>
          </cell>
          <cell r="S95">
            <v>15</v>
          </cell>
          <cell r="U95"/>
          <cell r="V95" t="str">
            <v>да</v>
          </cell>
        </row>
        <row r="96">
          <cell r="E96" t="str">
            <v>12.7</v>
          </cell>
          <cell r="F96">
            <v>7</v>
          </cell>
          <cell r="G96" t="str">
            <v>7</v>
          </cell>
          <cell r="H96" t="str">
            <v>Спицын Антон</v>
          </cell>
          <cell r="I96" t="str">
            <v>2001</v>
          </cell>
          <cell r="K96" t="str">
            <v>м</v>
          </cell>
          <cell r="N96">
            <v>12</v>
          </cell>
          <cell r="Q96">
            <v>0</v>
          </cell>
          <cell r="R96">
            <v>2001</v>
          </cell>
          <cell r="S96">
            <v>13</v>
          </cell>
          <cell r="U96"/>
          <cell r="V96" t="str">
            <v>да</v>
          </cell>
        </row>
        <row r="97">
          <cell r="E97" t="str">
            <v>12.8</v>
          </cell>
          <cell r="F97">
            <v>8</v>
          </cell>
          <cell r="G97" t="str">
            <v>8</v>
          </cell>
          <cell r="H97" t="str">
            <v>Наймушина Полина</v>
          </cell>
          <cell r="I97" t="str">
            <v>2000</v>
          </cell>
          <cell r="K97" t="str">
            <v>ж</v>
          </cell>
          <cell r="N97">
            <v>12</v>
          </cell>
          <cell r="Q97">
            <v>0</v>
          </cell>
          <cell r="R97">
            <v>2000</v>
          </cell>
          <cell r="S97">
            <v>14</v>
          </cell>
          <cell r="U97"/>
          <cell r="V97" t="str">
            <v>да</v>
          </cell>
        </row>
        <row r="98">
          <cell r="E98" t="str">
            <v>13.1</v>
          </cell>
          <cell r="F98">
            <v>1</v>
          </cell>
          <cell r="G98" t="str">
            <v>1</v>
          </cell>
          <cell r="H98" t="str">
            <v xml:space="preserve">Макаров Илья </v>
          </cell>
          <cell r="I98" t="str">
            <v>2002</v>
          </cell>
          <cell r="K98" t="str">
            <v>м</v>
          </cell>
          <cell r="Q98">
            <v>0</v>
          </cell>
          <cell r="R98">
            <v>2002</v>
          </cell>
          <cell r="S98">
            <v>12</v>
          </cell>
          <cell r="U98"/>
          <cell r="V98" t="str">
            <v>да</v>
          </cell>
        </row>
        <row r="99">
          <cell r="E99" t="str">
            <v>13.2</v>
          </cell>
          <cell r="F99">
            <v>2</v>
          </cell>
          <cell r="G99" t="str">
            <v>2</v>
          </cell>
          <cell r="H99" t="str">
            <v>Васинцев Дмитрий</v>
          </cell>
          <cell r="I99" t="str">
            <v>2000</v>
          </cell>
          <cell r="K99" t="str">
            <v>м</v>
          </cell>
          <cell r="N99">
            <v>13</v>
          </cell>
          <cell r="Q99">
            <v>0</v>
          </cell>
          <cell r="R99">
            <v>2000</v>
          </cell>
          <cell r="S99">
            <v>14</v>
          </cell>
          <cell r="U99"/>
          <cell r="V99" t="str">
            <v>да</v>
          </cell>
        </row>
        <row r="100">
          <cell r="E100" t="str">
            <v>13.3</v>
          </cell>
          <cell r="F100">
            <v>3</v>
          </cell>
          <cell r="G100" t="str">
            <v>3</v>
          </cell>
          <cell r="H100" t="str">
            <v>Виноградов Евгений</v>
          </cell>
          <cell r="I100" t="str">
            <v>2001</v>
          </cell>
          <cell r="K100" t="str">
            <v>м</v>
          </cell>
          <cell r="N100">
            <v>13</v>
          </cell>
          <cell r="Q100">
            <v>0</v>
          </cell>
          <cell r="R100">
            <v>2001</v>
          </cell>
          <cell r="S100">
            <v>13</v>
          </cell>
          <cell r="U100"/>
          <cell r="V100" t="str">
            <v>да</v>
          </cell>
        </row>
        <row r="101">
          <cell r="E101" t="str">
            <v>13.4</v>
          </cell>
          <cell r="F101">
            <v>4</v>
          </cell>
          <cell r="G101" t="str">
            <v>4</v>
          </cell>
          <cell r="H101" t="str">
            <v>Мокрушин Николай</v>
          </cell>
          <cell r="I101" t="str">
            <v>1999</v>
          </cell>
          <cell r="K101" t="str">
            <v>м</v>
          </cell>
          <cell r="N101">
            <v>13</v>
          </cell>
          <cell r="Q101">
            <v>0</v>
          </cell>
          <cell r="R101">
            <v>1999</v>
          </cell>
          <cell r="S101">
            <v>15</v>
          </cell>
          <cell r="U101"/>
          <cell r="V101" t="str">
            <v>да</v>
          </cell>
        </row>
        <row r="102">
          <cell r="E102" t="str">
            <v>13.5</v>
          </cell>
          <cell r="F102">
            <v>5</v>
          </cell>
          <cell r="G102" t="str">
            <v>5</v>
          </cell>
          <cell r="H102" t="str">
            <v>Егоров Николай</v>
          </cell>
          <cell r="I102" t="str">
            <v>1999</v>
          </cell>
          <cell r="K102" t="str">
            <v>м</v>
          </cell>
          <cell r="N102">
            <v>13</v>
          </cell>
          <cell r="Q102">
            <v>0</v>
          </cell>
          <cell r="R102">
            <v>1999</v>
          </cell>
          <cell r="S102">
            <v>15</v>
          </cell>
          <cell r="U102"/>
          <cell r="V102" t="str">
            <v>да</v>
          </cell>
        </row>
        <row r="103">
          <cell r="E103" t="str">
            <v>13.6</v>
          </cell>
          <cell r="F103">
            <v>6</v>
          </cell>
          <cell r="G103" t="str">
            <v>6</v>
          </cell>
          <cell r="H103" t="str">
            <v>Мустафина Гузель</v>
          </cell>
          <cell r="I103" t="str">
            <v>2002</v>
          </cell>
          <cell r="K103" t="str">
            <v>ж</v>
          </cell>
          <cell r="N103">
            <v>13</v>
          </cell>
          <cell r="Q103">
            <v>0</v>
          </cell>
          <cell r="R103">
            <v>2002</v>
          </cell>
          <cell r="S103">
            <v>12</v>
          </cell>
          <cell r="U103"/>
          <cell r="V103" t="str">
            <v>да</v>
          </cell>
        </row>
        <row r="104">
          <cell r="E104" t="str">
            <v>13.7</v>
          </cell>
          <cell r="F104">
            <v>7</v>
          </cell>
          <cell r="G104" t="str">
            <v>7</v>
          </cell>
          <cell r="H104" t="str">
            <v>Порохина Татьяна</v>
          </cell>
          <cell r="I104" t="str">
            <v>2002</v>
          </cell>
          <cell r="K104" t="str">
            <v>ж</v>
          </cell>
          <cell r="Q104">
            <v>0</v>
          </cell>
          <cell r="R104">
            <v>2002</v>
          </cell>
          <cell r="S104">
            <v>12</v>
          </cell>
          <cell r="U104"/>
          <cell r="V104" t="str">
            <v>да</v>
          </cell>
        </row>
        <row r="105">
          <cell r="E105" t="str">
            <v>13.8</v>
          </cell>
          <cell r="F105">
            <v>8</v>
          </cell>
          <cell r="G105" t="str">
            <v>8</v>
          </cell>
          <cell r="H105" t="str">
            <v>Ялдайкина Юлия</v>
          </cell>
          <cell r="I105" t="str">
            <v>2001</v>
          </cell>
          <cell r="K105" t="str">
            <v>ж</v>
          </cell>
          <cell r="N105">
            <v>13</v>
          </cell>
          <cell r="Q105">
            <v>0</v>
          </cell>
          <cell r="R105">
            <v>2001</v>
          </cell>
          <cell r="S105">
            <v>13</v>
          </cell>
          <cell r="U105"/>
          <cell r="V105" t="str">
            <v>да</v>
          </cell>
        </row>
        <row r="106">
          <cell r="E106" t="str">
            <v>14.1</v>
          </cell>
          <cell r="F106">
            <v>1</v>
          </cell>
          <cell r="G106" t="str">
            <v>1</v>
          </cell>
          <cell r="H106" t="str">
            <v>Морозова Ольга</v>
          </cell>
          <cell r="I106" t="str">
            <v>1999</v>
          </cell>
          <cell r="K106" t="str">
            <v>ж</v>
          </cell>
          <cell r="Q106">
            <v>0</v>
          </cell>
          <cell r="R106">
            <v>1999</v>
          </cell>
          <cell r="S106">
            <v>15</v>
          </cell>
          <cell r="U106"/>
          <cell r="V106" t="str">
            <v>да</v>
          </cell>
        </row>
        <row r="107">
          <cell r="E107" t="str">
            <v>14.2</v>
          </cell>
          <cell r="F107">
            <v>2</v>
          </cell>
          <cell r="G107" t="str">
            <v>2</v>
          </cell>
          <cell r="H107" t="str">
            <v>Казьменко Илья</v>
          </cell>
          <cell r="I107" t="str">
            <v>1999</v>
          </cell>
          <cell r="K107" t="str">
            <v>м</v>
          </cell>
          <cell r="N107">
            <v>14</v>
          </cell>
          <cell r="Q107">
            <v>0</v>
          </cell>
          <cell r="R107">
            <v>1999</v>
          </cell>
          <cell r="S107">
            <v>15</v>
          </cell>
          <cell r="U107"/>
          <cell r="V107" t="str">
            <v>да</v>
          </cell>
        </row>
        <row r="108">
          <cell r="E108" t="str">
            <v>14.3</v>
          </cell>
          <cell r="F108">
            <v>3</v>
          </cell>
          <cell r="G108" t="str">
            <v>3</v>
          </cell>
          <cell r="H108" t="str">
            <v>Шабалина Юлия</v>
          </cell>
          <cell r="I108" t="str">
            <v>1999</v>
          </cell>
          <cell r="K108" t="str">
            <v>ж</v>
          </cell>
          <cell r="N108">
            <v>14</v>
          </cell>
          <cell r="Q108">
            <v>0</v>
          </cell>
          <cell r="R108">
            <v>1999</v>
          </cell>
          <cell r="S108">
            <v>15</v>
          </cell>
          <cell r="U108"/>
          <cell r="V108" t="str">
            <v>да</v>
          </cell>
        </row>
        <row r="109">
          <cell r="E109" t="str">
            <v>14.4</v>
          </cell>
          <cell r="F109">
            <v>4</v>
          </cell>
          <cell r="G109" t="str">
            <v>4</v>
          </cell>
          <cell r="H109" t="str">
            <v>Шабалин Александр</v>
          </cell>
          <cell r="I109" t="str">
            <v>2002</v>
          </cell>
          <cell r="K109" t="str">
            <v>м</v>
          </cell>
          <cell r="N109">
            <v>14</v>
          </cell>
          <cell r="Q109">
            <v>0</v>
          </cell>
          <cell r="R109">
            <v>2002</v>
          </cell>
          <cell r="S109">
            <v>12</v>
          </cell>
          <cell r="U109"/>
          <cell r="V109" t="str">
            <v>да</v>
          </cell>
        </row>
        <row r="110">
          <cell r="E110" t="str">
            <v>14.5</v>
          </cell>
          <cell r="F110">
            <v>5</v>
          </cell>
          <cell r="G110" t="str">
            <v>5</v>
          </cell>
          <cell r="H110" t="str">
            <v>Белков Максим</v>
          </cell>
          <cell r="I110" t="str">
            <v>2002</v>
          </cell>
          <cell r="K110" t="str">
            <v>м</v>
          </cell>
          <cell r="Q110">
            <v>0</v>
          </cell>
          <cell r="R110">
            <v>2002</v>
          </cell>
          <cell r="S110">
            <v>12</v>
          </cell>
          <cell r="U110"/>
          <cell r="V110" t="str">
            <v>да</v>
          </cell>
        </row>
        <row r="111">
          <cell r="E111" t="str">
            <v>14.6</v>
          </cell>
          <cell r="F111">
            <v>6</v>
          </cell>
          <cell r="G111" t="str">
            <v>6</v>
          </cell>
          <cell r="H111" t="str">
            <v>Цуркан Константин</v>
          </cell>
          <cell r="I111" t="str">
            <v>2001</v>
          </cell>
          <cell r="K111" t="str">
            <v>м</v>
          </cell>
          <cell r="N111">
            <v>14</v>
          </cell>
          <cell r="Q111">
            <v>0</v>
          </cell>
          <cell r="R111">
            <v>2001</v>
          </cell>
          <cell r="S111">
            <v>13</v>
          </cell>
          <cell r="U111"/>
          <cell r="V111" t="str">
            <v>да</v>
          </cell>
        </row>
        <row r="112">
          <cell r="E112" t="str">
            <v>14.7</v>
          </cell>
          <cell r="F112">
            <v>7</v>
          </cell>
          <cell r="G112" t="str">
            <v>7</v>
          </cell>
          <cell r="H112" t="str">
            <v>Наумова Дарья</v>
          </cell>
          <cell r="I112" t="str">
            <v>2002</v>
          </cell>
          <cell r="K112" t="str">
            <v>ж</v>
          </cell>
          <cell r="N112">
            <v>14</v>
          </cell>
          <cell r="Q112">
            <v>0</v>
          </cell>
          <cell r="R112">
            <v>2002</v>
          </cell>
          <cell r="S112">
            <v>12</v>
          </cell>
          <cell r="U112"/>
          <cell r="V112" t="str">
            <v>да</v>
          </cell>
        </row>
        <row r="113">
          <cell r="E113" t="str">
            <v>14.8</v>
          </cell>
          <cell r="F113">
            <v>8</v>
          </cell>
          <cell r="G113" t="str">
            <v>8</v>
          </cell>
          <cell r="H113" t="str">
            <v>Мамаев Иван</v>
          </cell>
          <cell r="I113" t="str">
            <v>2001</v>
          </cell>
          <cell r="K113" t="str">
            <v>м</v>
          </cell>
          <cell r="N113">
            <v>14</v>
          </cell>
          <cell r="Q113">
            <v>0</v>
          </cell>
          <cell r="R113">
            <v>2001</v>
          </cell>
          <cell r="S113">
            <v>13</v>
          </cell>
          <cell r="U113"/>
          <cell r="V113" t="str">
            <v>да</v>
          </cell>
        </row>
        <row r="114">
          <cell r="E114" t="str">
            <v>15.1</v>
          </cell>
          <cell r="F114">
            <v>1</v>
          </cell>
          <cell r="G114" t="str">
            <v>1</v>
          </cell>
          <cell r="H114" t="str">
            <v>Рублёв Тимофей</v>
          </cell>
          <cell r="I114" t="str">
            <v>2002</v>
          </cell>
          <cell r="K114" t="str">
            <v>м</v>
          </cell>
          <cell r="N114">
            <v>15</v>
          </cell>
          <cell r="Q114">
            <v>0</v>
          </cell>
          <cell r="R114">
            <v>2002</v>
          </cell>
          <cell r="S114">
            <v>12</v>
          </cell>
          <cell r="U114"/>
          <cell r="V114" t="str">
            <v>да</v>
          </cell>
        </row>
        <row r="115">
          <cell r="E115" t="str">
            <v>15.2</v>
          </cell>
          <cell r="F115">
            <v>2</v>
          </cell>
          <cell r="G115" t="str">
            <v>2</v>
          </cell>
          <cell r="H115" t="str">
            <v>Гордеев Николай</v>
          </cell>
          <cell r="I115" t="str">
            <v>2003</v>
          </cell>
          <cell r="K115" t="str">
            <v>м</v>
          </cell>
          <cell r="N115">
            <v>15</v>
          </cell>
          <cell r="Q115">
            <v>0</v>
          </cell>
          <cell r="R115">
            <v>2003</v>
          </cell>
          <cell r="S115">
            <v>11</v>
          </cell>
          <cell r="U115"/>
          <cell r="V115" t="str">
            <v>да</v>
          </cell>
        </row>
        <row r="116">
          <cell r="E116" t="str">
            <v>15.3</v>
          </cell>
          <cell r="F116">
            <v>3</v>
          </cell>
          <cell r="G116" t="str">
            <v>3</v>
          </cell>
          <cell r="H116" t="str">
            <v>Чирков Максим</v>
          </cell>
          <cell r="I116" t="str">
            <v>2002</v>
          </cell>
          <cell r="K116" t="str">
            <v>м</v>
          </cell>
          <cell r="N116">
            <v>15</v>
          </cell>
          <cell r="Q116">
            <v>0</v>
          </cell>
          <cell r="R116">
            <v>2002</v>
          </cell>
          <cell r="S116">
            <v>12</v>
          </cell>
          <cell r="U116"/>
          <cell r="V116" t="str">
            <v>да</v>
          </cell>
        </row>
        <row r="117">
          <cell r="E117" t="str">
            <v>15.4</v>
          </cell>
          <cell r="F117">
            <v>4</v>
          </cell>
          <cell r="G117" t="str">
            <v>4</v>
          </cell>
          <cell r="H117" t="str">
            <v>Борисов Максим</v>
          </cell>
          <cell r="I117" t="str">
            <v>2002</v>
          </cell>
          <cell r="K117" t="str">
            <v>м</v>
          </cell>
          <cell r="Q117">
            <v>0</v>
          </cell>
          <cell r="R117">
            <v>2002</v>
          </cell>
          <cell r="S117">
            <v>12</v>
          </cell>
          <cell r="U117"/>
          <cell r="V117" t="str">
            <v>да</v>
          </cell>
        </row>
        <row r="118">
          <cell r="E118" t="str">
            <v>15.5</v>
          </cell>
          <cell r="F118">
            <v>5</v>
          </cell>
          <cell r="G118" t="str">
            <v>5</v>
          </cell>
          <cell r="H118" t="str">
            <v>Горинов Роман</v>
          </cell>
          <cell r="I118" t="str">
            <v>2003</v>
          </cell>
          <cell r="K118" t="str">
            <v>м</v>
          </cell>
          <cell r="N118">
            <v>15</v>
          </cell>
          <cell r="Q118">
            <v>0</v>
          </cell>
          <cell r="R118">
            <v>2003</v>
          </cell>
          <cell r="S118">
            <v>11</v>
          </cell>
          <cell r="U118"/>
          <cell r="V118" t="str">
            <v>да</v>
          </cell>
        </row>
        <row r="119">
          <cell r="E119" t="str">
            <v>15.6</v>
          </cell>
          <cell r="F119">
            <v>6</v>
          </cell>
          <cell r="G119" t="str">
            <v>6</v>
          </cell>
          <cell r="H119" t="str">
            <v>Александрова Диана</v>
          </cell>
          <cell r="I119" t="str">
            <v>2000</v>
          </cell>
          <cell r="K119" t="str">
            <v>ж</v>
          </cell>
          <cell r="N119">
            <v>15</v>
          </cell>
          <cell r="Q119">
            <v>0</v>
          </cell>
          <cell r="R119">
            <v>2000</v>
          </cell>
          <cell r="S119">
            <v>14</v>
          </cell>
          <cell r="U119"/>
          <cell r="V119" t="str">
            <v>да</v>
          </cell>
        </row>
        <row r="120">
          <cell r="E120" t="str">
            <v>15.7</v>
          </cell>
          <cell r="F120">
            <v>7</v>
          </cell>
          <cell r="G120" t="str">
            <v>7</v>
          </cell>
          <cell r="H120" t="str">
            <v>Веселова Алёна</v>
          </cell>
          <cell r="I120" t="str">
            <v>2001</v>
          </cell>
          <cell r="K120" t="str">
            <v>ж</v>
          </cell>
          <cell r="N120">
            <v>15</v>
          </cell>
          <cell r="Q120">
            <v>0</v>
          </cell>
          <cell r="R120">
            <v>2001</v>
          </cell>
          <cell r="S120">
            <v>13</v>
          </cell>
          <cell r="U120"/>
          <cell r="V120" t="str">
            <v>да</v>
          </cell>
        </row>
        <row r="121">
          <cell r="E121" t="str">
            <v>15.8</v>
          </cell>
          <cell r="F121">
            <v>8</v>
          </cell>
          <cell r="G121" t="str">
            <v>8</v>
          </cell>
          <cell r="H121" t="str">
            <v>Семёнова Валерия</v>
          </cell>
          <cell r="I121" t="str">
            <v>2002</v>
          </cell>
          <cell r="K121" t="str">
            <v>ж</v>
          </cell>
          <cell r="Q121">
            <v>0</v>
          </cell>
          <cell r="R121">
            <v>2002</v>
          </cell>
          <cell r="S121">
            <v>12</v>
          </cell>
          <cell r="U121"/>
          <cell r="V121" t="str">
            <v>да</v>
          </cell>
        </row>
        <row r="122">
          <cell r="E122" t="str">
            <v>16.1</v>
          </cell>
          <cell r="F122">
            <v>1</v>
          </cell>
          <cell r="G122" t="str">
            <v>1</v>
          </cell>
          <cell r="H122" t="str">
            <v>Рыбаков Александр</v>
          </cell>
          <cell r="I122" t="str">
            <v>2000</v>
          </cell>
          <cell r="K122" t="str">
            <v>м</v>
          </cell>
          <cell r="N122">
            <v>16</v>
          </cell>
          <cell r="Q122">
            <v>0</v>
          </cell>
          <cell r="R122">
            <v>2000</v>
          </cell>
          <cell r="S122">
            <v>14</v>
          </cell>
          <cell r="U122"/>
          <cell r="V122" t="str">
            <v>да</v>
          </cell>
        </row>
        <row r="123">
          <cell r="E123" t="str">
            <v>16.2</v>
          </cell>
          <cell r="F123">
            <v>2</v>
          </cell>
          <cell r="G123" t="str">
            <v>2</v>
          </cell>
          <cell r="H123" t="str">
            <v>Свечников Михаил</v>
          </cell>
          <cell r="I123" t="str">
            <v>1999</v>
          </cell>
          <cell r="K123" t="str">
            <v>м</v>
          </cell>
          <cell r="Q123">
            <v>0</v>
          </cell>
          <cell r="R123">
            <v>1999</v>
          </cell>
          <cell r="S123">
            <v>15</v>
          </cell>
          <cell r="U123"/>
          <cell r="V123" t="str">
            <v>да</v>
          </cell>
        </row>
        <row r="124">
          <cell r="E124" t="str">
            <v>16.3</v>
          </cell>
          <cell r="F124">
            <v>3</v>
          </cell>
          <cell r="G124" t="str">
            <v>3</v>
          </cell>
          <cell r="H124" t="str">
            <v>Быков Александр</v>
          </cell>
          <cell r="I124" t="str">
            <v>1999</v>
          </cell>
          <cell r="K124" t="str">
            <v>м</v>
          </cell>
          <cell r="N124">
            <v>16</v>
          </cell>
          <cell r="Q124">
            <v>0</v>
          </cell>
          <cell r="R124">
            <v>1999</v>
          </cell>
          <cell r="S124">
            <v>15</v>
          </cell>
          <cell r="U124"/>
          <cell r="V124" t="str">
            <v>да</v>
          </cell>
        </row>
        <row r="125">
          <cell r="E125" t="str">
            <v>16.4</v>
          </cell>
          <cell r="F125">
            <v>4</v>
          </cell>
          <cell r="G125" t="str">
            <v>4</v>
          </cell>
          <cell r="H125" t="str">
            <v>Волков Родион</v>
          </cell>
          <cell r="I125" t="str">
            <v>1999</v>
          </cell>
          <cell r="K125" t="str">
            <v>м</v>
          </cell>
          <cell r="N125">
            <v>16</v>
          </cell>
          <cell r="Q125">
            <v>0</v>
          </cell>
          <cell r="R125">
            <v>1999</v>
          </cell>
          <cell r="S125">
            <v>15</v>
          </cell>
          <cell r="U125"/>
          <cell r="V125" t="str">
            <v>да</v>
          </cell>
        </row>
        <row r="126">
          <cell r="E126" t="str">
            <v>16.5</v>
          </cell>
          <cell r="F126">
            <v>5</v>
          </cell>
          <cell r="G126" t="str">
            <v>5</v>
          </cell>
          <cell r="H126" t="str">
            <v>Аклин Константин</v>
          </cell>
          <cell r="I126" t="str">
            <v>2000</v>
          </cell>
          <cell r="K126" t="str">
            <v>м</v>
          </cell>
          <cell r="N126">
            <v>16</v>
          </cell>
          <cell r="Q126">
            <v>0</v>
          </cell>
          <cell r="R126">
            <v>2000</v>
          </cell>
          <cell r="S126">
            <v>14</v>
          </cell>
          <cell r="U126"/>
          <cell r="V126" t="str">
            <v>да</v>
          </cell>
        </row>
        <row r="127">
          <cell r="E127" t="str">
            <v>16.6</v>
          </cell>
          <cell r="F127">
            <v>6</v>
          </cell>
          <cell r="G127" t="str">
            <v>6</v>
          </cell>
          <cell r="H127" t="str">
            <v>Смоленцева Наталия</v>
          </cell>
          <cell r="I127" t="str">
            <v>2000</v>
          </cell>
          <cell r="K127" t="str">
            <v>ж</v>
          </cell>
          <cell r="N127">
            <v>16</v>
          </cell>
          <cell r="Q127">
            <v>0</v>
          </cell>
          <cell r="R127">
            <v>2000</v>
          </cell>
          <cell r="S127">
            <v>14</v>
          </cell>
          <cell r="U127"/>
          <cell r="V127" t="str">
            <v>да</v>
          </cell>
        </row>
        <row r="128">
          <cell r="E128" t="str">
            <v>16.7</v>
          </cell>
          <cell r="F128">
            <v>7</v>
          </cell>
          <cell r="G128" t="str">
            <v>7</v>
          </cell>
          <cell r="H128" t="str">
            <v>Волкова Анна</v>
          </cell>
          <cell r="I128" t="str">
            <v>2000</v>
          </cell>
          <cell r="K128" t="str">
            <v>ж</v>
          </cell>
          <cell r="Q128">
            <v>0</v>
          </cell>
          <cell r="R128">
            <v>2000</v>
          </cell>
          <cell r="S128">
            <v>14</v>
          </cell>
          <cell r="U128"/>
          <cell r="V128" t="str">
            <v>да</v>
          </cell>
        </row>
        <row r="129">
          <cell r="E129" t="str">
            <v>16.8</v>
          </cell>
          <cell r="F129">
            <v>8</v>
          </cell>
          <cell r="G129" t="str">
            <v>8</v>
          </cell>
          <cell r="H129" t="str">
            <v>Тамбасова Юлия</v>
          </cell>
          <cell r="I129" t="str">
            <v>2003</v>
          </cell>
          <cell r="K129" t="str">
            <v>ж</v>
          </cell>
          <cell r="N129">
            <v>16</v>
          </cell>
          <cell r="Q129">
            <v>0</v>
          </cell>
          <cell r="R129">
            <v>2003</v>
          </cell>
          <cell r="S129">
            <v>11</v>
          </cell>
          <cell r="U129"/>
          <cell r="V129" t="str">
            <v>да</v>
          </cell>
        </row>
        <row r="130">
          <cell r="E130" t="str">
            <v>17.1</v>
          </cell>
          <cell r="F130">
            <v>1</v>
          </cell>
          <cell r="G130" t="str">
            <v>1</v>
          </cell>
          <cell r="H130" t="str">
            <v>Пираев Денис</v>
          </cell>
          <cell r="I130" t="str">
            <v>1999</v>
          </cell>
          <cell r="K130" t="str">
            <v>м</v>
          </cell>
          <cell r="N130">
            <v>17</v>
          </cell>
          <cell r="Q130">
            <v>0</v>
          </cell>
          <cell r="R130">
            <v>1999</v>
          </cell>
          <cell r="S130">
            <v>15</v>
          </cell>
          <cell r="U130"/>
          <cell r="V130" t="str">
            <v>да</v>
          </cell>
        </row>
        <row r="131">
          <cell r="E131" t="str">
            <v>17.2</v>
          </cell>
          <cell r="F131">
            <v>2</v>
          </cell>
          <cell r="G131" t="str">
            <v>2</v>
          </cell>
          <cell r="H131" t="str">
            <v>Зуев Дмитрий</v>
          </cell>
          <cell r="I131" t="str">
            <v>1999</v>
          </cell>
          <cell r="K131" t="str">
            <v>м</v>
          </cell>
          <cell r="Q131">
            <v>0</v>
          </cell>
          <cell r="R131">
            <v>1999</v>
          </cell>
          <cell r="S131">
            <v>15</v>
          </cell>
          <cell r="U131"/>
          <cell r="V131" t="str">
            <v>да</v>
          </cell>
        </row>
        <row r="132">
          <cell r="E132" t="str">
            <v>17.3</v>
          </cell>
          <cell r="F132">
            <v>3</v>
          </cell>
          <cell r="G132" t="str">
            <v>3</v>
          </cell>
          <cell r="H132" t="str">
            <v>Новиков Виталий</v>
          </cell>
          <cell r="I132" t="str">
            <v>1999</v>
          </cell>
          <cell r="K132" t="str">
            <v>м</v>
          </cell>
          <cell r="N132">
            <v>17</v>
          </cell>
          <cell r="Q132">
            <v>0</v>
          </cell>
          <cell r="R132">
            <v>1999</v>
          </cell>
          <cell r="S132">
            <v>15</v>
          </cell>
          <cell r="U132"/>
          <cell r="V132" t="str">
            <v>да</v>
          </cell>
        </row>
        <row r="133">
          <cell r="E133" t="str">
            <v>17.4</v>
          </cell>
          <cell r="F133">
            <v>4</v>
          </cell>
          <cell r="G133" t="str">
            <v>4</v>
          </cell>
          <cell r="H133" t="str">
            <v>Первушкин Василий</v>
          </cell>
          <cell r="I133" t="str">
            <v>1999</v>
          </cell>
          <cell r="K133" t="str">
            <v>м</v>
          </cell>
          <cell r="N133">
            <v>17</v>
          </cell>
          <cell r="Q133">
            <v>0</v>
          </cell>
          <cell r="R133">
            <v>1999</v>
          </cell>
          <cell r="S133">
            <v>15</v>
          </cell>
          <cell r="U133"/>
          <cell r="V133" t="str">
            <v>да</v>
          </cell>
        </row>
        <row r="134">
          <cell r="E134" t="str">
            <v>17.5</v>
          </cell>
          <cell r="F134">
            <v>5</v>
          </cell>
          <cell r="G134" t="str">
            <v>5</v>
          </cell>
          <cell r="H134" t="str">
            <v>Страдымов Илья</v>
          </cell>
          <cell r="I134" t="str">
            <v>1999</v>
          </cell>
          <cell r="K134" t="str">
            <v>м</v>
          </cell>
          <cell r="N134">
            <v>17</v>
          </cell>
          <cell r="Q134">
            <v>0</v>
          </cell>
          <cell r="R134">
            <v>1999</v>
          </cell>
          <cell r="S134">
            <v>15</v>
          </cell>
          <cell r="U134"/>
          <cell r="V134" t="str">
            <v>да</v>
          </cell>
        </row>
        <row r="135">
          <cell r="E135" t="str">
            <v>17.6</v>
          </cell>
          <cell r="F135">
            <v>6</v>
          </cell>
          <cell r="G135" t="str">
            <v>6</v>
          </cell>
          <cell r="H135" t="str">
            <v>Парамонова Екатерина</v>
          </cell>
          <cell r="I135" t="str">
            <v>2000</v>
          </cell>
          <cell r="K135" t="str">
            <v>ж</v>
          </cell>
          <cell r="Q135">
            <v>0</v>
          </cell>
          <cell r="R135">
            <v>2000</v>
          </cell>
          <cell r="S135">
            <v>14</v>
          </cell>
          <cell r="U135"/>
          <cell r="V135" t="str">
            <v>да</v>
          </cell>
        </row>
        <row r="136">
          <cell r="E136" t="str">
            <v>17.7</v>
          </cell>
          <cell r="F136">
            <v>7</v>
          </cell>
          <cell r="G136" t="str">
            <v>7</v>
          </cell>
          <cell r="H136" t="str">
            <v>Назарова София</v>
          </cell>
          <cell r="I136" t="str">
            <v>1999</v>
          </cell>
          <cell r="K136" t="str">
            <v>ж</v>
          </cell>
          <cell r="N136">
            <v>17</v>
          </cell>
          <cell r="Q136">
            <v>0</v>
          </cell>
          <cell r="R136">
            <v>1999</v>
          </cell>
          <cell r="S136">
            <v>15</v>
          </cell>
          <cell r="U136"/>
          <cell r="V136" t="str">
            <v>да</v>
          </cell>
        </row>
        <row r="137">
          <cell r="E137" t="str">
            <v>17.8</v>
          </cell>
          <cell r="F137">
            <v>8</v>
          </cell>
          <cell r="G137" t="str">
            <v>8</v>
          </cell>
          <cell r="H137" t="str">
            <v>Павлова Яна</v>
          </cell>
          <cell r="I137" t="str">
            <v>1999</v>
          </cell>
          <cell r="K137" t="str">
            <v>ж</v>
          </cell>
          <cell r="N137">
            <v>17</v>
          </cell>
          <cell r="Q137">
            <v>0</v>
          </cell>
          <cell r="R137">
            <v>1999</v>
          </cell>
          <cell r="S137">
            <v>15</v>
          </cell>
          <cell r="U137"/>
          <cell r="V137" t="str">
            <v>да</v>
          </cell>
        </row>
        <row r="138">
          <cell r="E138" t="str">
            <v>18.1</v>
          </cell>
          <cell r="F138">
            <v>1</v>
          </cell>
          <cell r="G138" t="str">
            <v>1</v>
          </cell>
          <cell r="H138" t="str">
            <v>Гуськов Андрей</v>
          </cell>
          <cell r="I138" t="str">
            <v>1999</v>
          </cell>
          <cell r="K138" t="str">
            <v>м</v>
          </cell>
          <cell r="N138">
            <v>18</v>
          </cell>
          <cell r="Q138">
            <v>0</v>
          </cell>
          <cell r="R138">
            <v>1999</v>
          </cell>
          <cell r="S138">
            <v>15</v>
          </cell>
          <cell r="U138"/>
          <cell r="V138" t="str">
            <v>да</v>
          </cell>
        </row>
        <row r="139">
          <cell r="E139" t="str">
            <v>18.2</v>
          </cell>
          <cell r="F139">
            <v>2</v>
          </cell>
          <cell r="G139" t="str">
            <v>2</v>
          </cell>
          <cell r="H139" t="str">
            <v>Иванов Алексей</v>
          </cell>
          <cell r="I139" t="str">
            <v>1999</v>
          </cell>
          <cell r="K139" t="str">
            <v>м</v>
          </cell>
          <cell r="N139">
            <v>18</v>
          </cell>
          <cell r="Q139">
            <v>0</v>
          </cell>
          <cell r="R139">
            <v>1999</v>
          </cell>
          <cell r="S139">
            <v>15</v>
          </cell>
          <cell r="U139"/>
          <cell r="V139" t="str">
            <v>да</v>
          </cell>
        </row>
        <row r="140">
          <cell r="E140" t="str">
            <v>18.3</v>
          </cell>
          <cell r="F140">
            <v>3</v>
          </cell>
          <cell r="G140" t="str">
            <v>3</v>
          </cell>
          <cell r="H140" t="str">
            <v>Катаев Дмитрий</v>
          </cell>
          <cell r="I140" t="str">
            <v>2000</v>
          </cell>
          <cell r="K140" t="str">
            <v>м</v>
          </cell>
          <cell r="N140">
            <v>18</v>
          </cell>
          <cell r="Q140">
            <v>0</v>
          </cell>
          <cell r="R140">
            <v>2000</v>
          </cell>
          <cell r="S140">
            <v>14</v>
          </cell>
          <cell r="U140"/>
          <cell r="V140" t="str">
            <v>да</v>
          </cell>
        </row>
        <row r="141">
          <cell r="E141" t="str">
            <v>18.4</v>
          </cell>
          <cell r="F141">
            <v>4</v>
          </cell>
          <cell r="G141" t="str">
            <v>4</v>
          </cell>
          <cell r="H141" t="str">
            <v>Сидоров Сергей</v>
          </cell>
          <cell r="I141" t="str">
            <v>1999</v>
          </cell>
          <cell r="K141" t="str">
            <v>м</v>
          </cell>
          <cell r="N141">
            <v>18</v>
          </cell>
          <cell r="Q141">
            <v>0</v>
          </cell>
          <cell r="R141">
            <v>1999</v>
          </cell>
          <cell r="S141">
            <v>15</v>
          </cell>
          <cell r="U141"/>
          <cell r="V141" t="str">
            <v>да</v>
          </cell>
        </row>
        <row r="142">
          <cell r="E142" t="str">
            <v>18.5</v>
          </cell>
          <cell r="F142">
            <v>5</v>
          </cell>
          <cell r="G142" t="str">
            <v>5</v>
          </cell>
          <cell r="H142" t="str">
            <v>Хайруллин Айнур</v>
          </cell>
          <cell r="I142" t="str">
            <v>1999</v>
          </cell>
          <cell r="K142" t="str">
            <v>м</v>
          </cell>
          <cell r="Q142">
            <v>0</v>
          </cell>
          <cell r="R142">
            <v>1999</v>
          </cell>
          <cell r="S142">
            <v>15</v>
          </cell>
          <cell r="U142"/>
          <cell r="V142" t="str">
            <v>да</v>
          </cell>
        </row>
        <row r="143">
          <cell r="E143" t="str">
            <v>18.6</v>
          </cell>
          <cell r="F143">
            <v>6</v>
          </cell>
          <cell r="G143" t="str">
            <v>6</v>
          </cell>
          <cell r="H143" t="str">
            <v>Чамаева Анна</v>
          </cell>
          <cell r="I143" t="str">
            <v>2000</v>
          </cell>
          <cell r="K143" t="str">
            <v>ж</v>
          </cell>
          <cell r="Q143">
            <v>0</v>
          </cell>
          <cell r="R143">
            <v>2000</v>
          </cell>
          <cell r="S143">
            <v>14</v>
          </cell>
          <cell r="U143"/>
          <cell r="V143" t="str">
            <v>да</v>
          </cell>
        </row>
        <row r="144">
          <cell r="E144" t="str">
            <v>18.7</v>
          </cell>
          <cell r="F144">
            <v>7</v>
          </cell>
          <cell r="G144" t="str">
            <v>7</v>
          </cell>
          <cell r="H144" t="str">
            <v>Дмитриева Ольга</v>
          </cell>
          <cell r="I144" t="str">
            <v>1999</v>
          </cell>
          <cell r="K144" t="str">
            <v>ж</v>
          </cell>
          <cell r="N144">
            <v>18</v>
          </cell>
          <cell r="Q144">
            <v>0</v>
          </cell>
          <cell r="R144">
            <v>1999</v>
          </cell>
          <cell r="S144">
            <v>15</v>
          </cell>
          <cell r="U144"/>
          <cell r="V144" t="str">
            <v>да</v>
          </cell>
        </row>
        <row r="145">
          <cell r="E145" t="str">
            <v>18.8</v>
          </cell>
          <cell r="F145">
            <v>8</v>
          </cell>
          <cell r="G145" t="str">
            <v>8</v>
          </cell>
          <cell r="H145" t="str">
            <v>Кудрявцева Мария</v>
          </cell>
          <cell r="I145" t="str">
            <v>1999</v>
          </cell>
          <cell r="K145" t="str">
            <v>ж</v>
          </cell>
          <cell r="N145">
            <v>18</v>
          </cell>
          <cell r="Q145">
            <v>0</v>
          </cell>
          <cell r="R145">
            <v>1999</v>
          </cell>
          <cell r="S145">
            <v>15</v>
          </cell>
          <cell r="U145"/>
          <cell r="V145" t="str">
            <v>да</v>
          </cell>
        </row>
        <row r="146">
          <cell r="E146" t="str">
            <v>19.1</v>
          </cell>
          <cell r="F146">
            <v>1</v>
          </cell>
          <cell r="G146" t="str">
            <v>1</v>
          </cell>
          <cell r="H146" t="str">
            <v>Демьянова Виктория</v>
          </cell>
          <cell r="I146" t="str">
            <v>2001</v>
          </cell>
          <cell r="K146" t="str">
            <v>ж</v>
          </cell>
          <cell r="N146">
            <v>19</v>
          </cell>
          <cell r="Q146">
            <v>0</v>
          </cell>
          <cell r="R146">
            <v>2001</v>
          </cell>
          <cell r="S146">
            <v>13</v>
          </cell>
          <cell r="U146"/>
          <cell r="V146" t="str">
            <v>да</v>
          </cell>
        </row>
        <row r="147">
          <cell r="E147" t="str">
            <v>19.2</v>
          </cell>
          <cell r="F147">
            <v>2</v>
          </cell>
          <cell r="G147" t="str">
            <v>2</v>
          </cell>
          <cell r="H147" t="str">
            <v>Демьянов Вячеслав</v>
          </cell>
          <cell r="I147" t="str">
            <v>2000</v>
          </cell>
          <cell r="K147" t="str">
            <v>м</v>
          </cell>
          <cell r="N147">
            <v>19</v>
          </cell>
          <cell r="Q147">
            <v>0</v>
          </cell>
          <cell r="R147">
            <v>2000</v>
          </cell>
          <cell r="S147">
            <v>14</v>
          </cell>
          <cell r="U147"/>
          <cell r="V147" t="str">
            <v>да</v>
          </cell>
        </row>
        <row r="148">
          <cell r="E148" t="str">
            <v>19.3</v>
          </cell>
          <cell r="F148">
            <v>3</v>
          </cell>
          <cell r="G148" t="str">
            <v>3</v>
          </cell>
          <cell r="H148" t="str">
            <v>Шубин Андрей</v>
          </cell>
          <cell r="I148" t="str">
            <v>2002</v>
          </cell>
          <cell r="K148" t="str">
            <v>м</v>
          </cell>
          <cell r="N148">
            <v>19</v>
          </cell>
          <cell r="Q148">
            <v>0</v>
          </cell>
          <cell r="R148">
            <v>2002</v>
          </cell>
          <cell r="S148">
            <v>12</v>
          </cell>
          <cell r="U148"/>
          <cell r="V148" t="str">
            <v>да</v>
          </cell>
        </row>
        <row r="149">
          <cell r="E149" t="str">
            <v>19.4</v>
          </cell>
          <cell r="F149">
            <v>4</v>
          </cell>
          <cell r="G149" t="str">
            <v>4</v>
          </cell>
          <cell r="H149" t="str">
            <v>Афанасьев Жорий</v>
          </cell>
          <cell r="I149" t="str">
            <v>2002</v>
          </cell>
          <cell r="K149" t="str">
            <v>м</v>
          </cell>
          <cell r="Q149">
            <v>0</v>
          </cell>
          <cell r="R149">
            <v>2002</v>
          </cell>
          <cell r="S149">
            <v>12</v>
          </cell>
          <cell r="U149"/>
          <cell r="V149" t="str">
            <v>да</v>
          </cell>
        </row>
        <row r="150">
          <cell r="E150" t="str">
            <v>19.5</v>
          </cell>
          <cell r="F150">
            <v>5</v>
          </cell>
          <cell r="G150" t="str">
            <v>5</v>
          </cell>
          <cell r="H150" t="str">
            <v>Музуров Антон</v>
          </cell>
          <cell r="I150" t="str">
            <v>2001</v>
          </cell>
          <cell r="K150" t="str">
            <v>м</v>
          </cell>
          <cell r="N150">
            <v>19</v>
          </cell>
          <cell r="Q150">
            <v>0</v>
          </cell>
          <cell r="R150">
            <v>2001</v>
          </cell>
          <cell r="S150">
            <v>13</v>
          </cell>
          <cell r="U150"/>
          <cell r="V150" t="str">
            <v>да</v>
          </cell>
        </row>
        <row r="151">
          <cell r="E151" t="str">
            <v>19.6</v>
          </cell>
          <cell r="F151">
            <v>6</v>
          </cell>
          <cell r="G151" t="str">
            <v>6</v>
          </cell>
          <cell r="H151" t="str">
            <v>Акпатырева Анастасия</v>
          </cell>
          <cell r="I151" t="str">
            <v>2001</v>
          </cell>
          <cell r="K151" t="str">
            <v>ж</v>
          </cell>
          <cell r="Q151">
            <v>0</v>
          </cell>
          <cell r="R151">
            <v>2001</v>
          </cell>
          <cell r="S151">
            <v>13</v>
          </cell>
          <cell r="U151"/>
          <cell r="V151" t="str">
            <v>да</v>
          </cell>
        </row>
        <row r="152">
          <cell r="E152" t="str">
            <v>19.7</v>
          </cell>
          <cell r="F152">
            <v>7</v>
          </cell>
          <cell r="G152" t="str">
            <v>7</v>
          </cell>
          <cell r="H152" t="str">
            <v>Пектубаева Юлия</v>
          </cell>
          <cell r="I152" t="str">
            <v>2001</v>
          </cell>
          <cell r="K152" t="str">
            <v>ж</v>
          </cell>
          <cell r="N152">
            <v>19</v>
          </cell>
          <cell r="Q152">
            <v>0</v>
          </cell>
          <cell r="R152">
            <v>2001</v>
          </cell>
          <cell r="S152">
            <v>13</v>
          </cell>
          <cell r="U152"/>
          <cell r="V152" t="str">
            <v>да</v>
          </cell>
        </row>
        <row r="153">
          <cell r="E153" t="str">
            <v>19.8</v>
          </cell>
          <cell r="F153">
            <v>8</v>
          </cell>
          <cell r="G153" t="str">
            <v>8</v>
          </cell>
          <cell r="H153" t="str">
            <v>Васильев Анатолий</v>
          </cell>
          <cell r="I153" t="str">
            <v>2002</v>
          </cell>
          <cell r="K153" t="str">
            <v>м</v>
          </cell>
          <cell r="N153">
            <v>19</v>
          </cell>
          <cell r="Q153">
            <v>0</v>
          </cell>
          <cell r="R153">
            <v>2002</v>
          </cell>
          <cell r="S153">
            <v>12</v>
          </cell>
          <cell r="U153"/>
          <cell r="V153" t="str">
            <v>да</v>
          </cell>
        </row>
        <row r="154">
          <cell r="E154" t="str">
            <v>20.1</v>
          </cell>
          <cell r="F154">
            <v>1</v>
          </cell>
          <cell r="G154" t="str">
            <v>1</v>
          </cell>
          <cell r="H154" t="str">
            <v>Голицын Александр</v>
          </cell>
          <cell r="I154" t="str">
            <v>1999</v>
          </cell>
          <cell r="K154" t="str">
            <v>м</v>
          </cell>
          <cell r="N154">
            <v>20</v>
          </cell>
          <cell r="Q154">
            <v>0</v>
          </cell>
          <cell r="R154">
            <v>1999</v>
          </cell>
          <cell r="S154">
            <v>15</v>
          </cell>
          <cell r="U154"/>
          <cell r="V154" t="str">
            <v>да</v>
          </cell>
        </row>
        <row r="155">
          <cell r="E155" t="str">
            <v>20.2</v>
          </cell>
          <cell r="F155">
            <v>2</v>
          </cell>
          <cell r="G155" t="str">
            <v>2</v>
          </cell>
          <cell r="H155" t="str">
            <v>Никерин Роман</v>
          </cell>
          <cell r="I155" t="str">
            <v>1999</v>
          </cell>
          <cell r="K155" t="str">
            <v>м</v>
          </cell>
          <cell r="Q155">
            <v>0</v>
          </cell>
          <cell r="R155">
            <v>1999</v>
          </cell>
          <cell r="S155">
            <v>15</v>
          </cell>
          <cell r="U155"/>
          <cell r="V155" t="str">
            <v>да</v>
          </cell>
        </row>
        <row r="156">
          <cell r="E156" t="str">
            <v>20.3</v>
          </cell>
          <cell r="F156">
            <v>3</v>
          </cell>
          <cell r="G156" t="str">
            <v>3</v>
          </cell>
          <cell r="H156" t="str">
            <v>Николаенко Владислав</v>
          </cell>
          <cell r="I156" t="str">
            <v>1999</v>
          </cell>
          <cell r="K156" t="str">
            <v>м</v>
          </cell>
          <cell r="N156">
            <v>20</v>
          </cell>
          <cell r="Q156">
            <v>0</v>
          </cell>
          <cell r="R156">
            <v>1999</v>
          </cell>
          <cell r="S156">
            <v>15</v>
          </cell>
          <cell r="U156"/>
          <cell r="V156" t="str">
            <v>да</v>
          </cell>
        </row>
        <row r="157">
          <cell r="E157" t="str">
            <v>20.4</v>
          </cell>
          <cell r="F157">
            <v>4</v>
          </cell>
          <cell r="G157" t="str">
            <v>4</v>
          </cell>
          <cell r="H157" t="str">
            <v>Носова Алина</v>
          </cell>
          <cell r="I157" t="str">
            <v>1999</v>
          </cell>
          <cell r="K157" t="str">
            <v>ж</v>
          </cell>
          <cell r="N157">
            <v>20</v>
          </cell>
          <cell r="Q157">
            <v>0</v>
          </cell>
          <cell r="R157">
            <v>1999</v>
          </cell>
          <cell r="S157">
            <v>15</v>
          </cell>
          <cell r="U157"/>
          <cell r="V157" t="str">
            <v>да</v>
          </cell>
        </row>
        <row r="158">
          <cell r="E158" t="str">
            <v>20.5</v>
          </cell>
          <cell r="F158">
            <v>5</v>
          </cell>
          <cell r="G158" t="str">
            <v>5</v>
          </cell>
          <cell r="H158" t="str">
            <v>Подувальцев Павел</v>
          </cell>
          <cell r="I158" t="str">
            <v>1999</v>
          </cell>
          <cell r="K158" t="str">
            <v>м</v>
          </cell>
          <cell r="N158">
            <v>20</v>
          </cell>
          <cell r="Q158">
            <v>0</v>
          </cell>
          <cell r="R158">
            <v>1999</v>
          </cell>
          <cell r="S158">
            <v>15</v>
          </cell>
          <cell r="U158"/>
          <cell r="V158" t="str">
            <v>да</v>
          </cell>
        </row>
        <row r="159">
          <cell r="E159" t="str">
            <v>20.6</v>
          </cell>
          <cell r="F159">
            <v>6</v>
          </cell>
          <cell r="G159" t="str">
            <v>6</v>
          </cell>
          <cell r="H159" t="str">
            <v>Полозов Илья</v>
          </cell>
          <cell r="I159" t="str">
            <v>1999</v>
          </cell>
          <cell r="K159" t="str">
            <v>м</v>
          </cell>
          <cell r="N159">
            <v>20</v>
          </cell>
          <cell r="Q159">
            <v>0</v>
          </cell>
          <cell r="R159">
            <v>1999</v>
          </cell>
          <cell r="S159">
            <v>15</v>
          </cell>
          <cell r="U159"/>
          <cell r="V159" t="str">
            <v>да</v>
          </cell>
        </row>
        <row r="160">
          <cell r="E160" t="str">
            <v>20.7</v>
          </cell>
          <cell r="F160">
            <v>7</v>
          </cell>
          <cell r="G160" t="str">
            <v>7</v>
          </cell>
          <cell r="H160" t="str">
            <v>Алёшина Екатерина</v>
          </cell>
          <cell r="I160" t="str">
            <v>2000</v>
          </cell>
          <cell r="K160" t="str">
            <v>ж</v>
          </cell>
          <cell r="N160">
            <v>20</v>
          </cell>
          <cell r="Q160">
            <v>0</v>
          </cell>
          <cell r="R160">
            <v>2000</v>
          </cell>
          <cell r="S160">
            <v>14</v>
          </cell>
          <cell r="U160"/>
          <cell r="V160" t="str">
            <v>да</v>
          </cell>
        </row>
        <row r="161">
          <cell r="E161" t="str">
            <v>20.8</v>
          </cell>
          <cell r="F161">
            <v>8</v>
          </cell>
          <cell r="G161" t="str">
            <v>8</v>
          </cell>
          <cell r="H161" t="str">
            <v>Фролова Александра</v>
          </cell>
          <cell r="I161" t="str">
            <v>1999</v>
          </cell>
          <cell r="K161" t="str">
            <v>ж</v>
          </cell>
          <cell r="Q161">
            <v>0</v>
          </cell>
          <cell r="R161">
            <v>1999</v>
          </cell>
          <cell r="S161">
            <v>15</v>
          </cell>
          <cell r="U161"/>
          <cell r="V161" t="str">
            <v>да</v>
          </cell>
        </row>
        <row r="162">
          <cell r="E162"/>
          <cell r="Q162"/>
          <cell r="R162"/>
          <cell r="S162" t="e">
            <v>#VALUE!</v>
          </cell>
          <cell r="U162"/>
          <cell r="V162" t="str">
            <v>да</v>
          </cell>
        </row>
        <row r="163">
          <cell r="E163"/>
          <cell r="Q163"/>
          <cell r="R163"/>
          <cell r="S163" t="e">
            <v>#VALUE!</v>
          </cell>
          <cell r="U163"/>
          <cell r="V163" t="str">
            <v>да</v>
          </cell>
        </row>
        <row r="164">
          <cell r="E164"/>
          <cell r="Q164"/>
          <cell r="R164"/>
          <cell r="S164" t="e">
            <v>#VALUE!</v>
          </cell>
          <cell r="U164"/>
          <cell r="V164" t="str">
            <v>да</v>
          </cell>
        </row>
        <row r="165">
          <cell r="E165"/>
          <cell r="Q165"/>
          <cell r="R165"/>
          <cell r="S165" t="e">
            <v>#VALUE!</v>
          </cell>
          <cell r="U165"/>
          <cell r="V165" t="str">
            <v>да</v>
          </cell>
        </row>
        <row r="166">
          <cell r="E166"/>
          <cell r="Q166"/>
          <cell r="R166"/>
          <cell r="S166" t="e">
            <v>#VALUE!</v>
          </cell>
          <cell r="U166"/>
          <cell r="V166" t="str">
            <v>да</v>
          </cell>
        </row>
        <row r="167">
          <cell r="E167"/>
          <cell r="Q167"/>
          <cell r="R167"/>
          <cell r="S167" t="e">
            <v>#VALUE!</v>
          </cell>
          <cell r="U167"/>
          <cell r="V167" t="str">
            <v>да</v>
          </cell>
        </row>
        <row r="168">
          <cell r="E168"/>
          <cell r="Q168"/>
          <cell r="R168"/>
          <cell r="S168" t="e">
            <v>#VALUE!</v>
          </cell>
          <cell r="U168"/>
          <cell r="V168" t="str">
            <v>да</v>
          </cell>
        </row>
        <row r="169">
          <cell r="E169"/>
          <cell r="Q169"/>
          <cell r="R169"/>
          <cell r="S169" t="e">
            <v>#VALUE!</v>
          </cell>
          <cell r="U169"/>
          <cell r="V169" t="str">
            <v>да</v>
          </cell>
        </row>
        <row r="170">
          <cell r="E170"/>
          <cell r="Q170"/>
          <cell r="R170"/>
          <cell r="S170" t="e">
            <v>#VALUE!</v>
          </cell>
          <cell r="U170"/>
          <cell r="V170" t="str">
            <v>да</v>
          </cell>
        </row>
        <row r="171">
          <cell r="E171"/>
          <cell r="Q171"/>
          <cell r="R171"/>
          <cell r="S171" t="e">
            <v>#VALUE!</v>
          </cell>
          <cell r="U171"/>
          <cell r="V171" t="str">
            <v>да</v>
          </cell>
        </row>
        <row r="172">
          <cell r="E172"/>
          <cell r="Q172"/>
          <cell r="R172"/>
          <cell r="S172" t="e">
            <v>#VALUE!</v>
          </cell>
          <cell r="U172"/>
          <cell r="V172" t="str">
            <v>да</v>
          </cell>
        </row>
        <row r="173">
          <cell r="E173"/>
          <cell r="Q173"/>
          <cell r="R173"/>
          <cell r="S173" t="e">
            <v>#VALUE!</v>
          </cell>
          <cell r="U173"/>
          <cell r="V173" t="str">
            <v>да</v>
          </cell>
        </row>
        <row r="174">
          <cell r="E174"/>
          <cell r="Q174"/>
          <cell r="R174"/>
          <cell r="S174" t="e">
            <v>#VALUE!</v>
          </cell>
          <cell r="U174"/>
          <cell r="V174" t="str">
            <v>да</v>
          </cell>
        </row>
        <row r="175">
          <cell r="E175"/>
          <cell r="Q175"/>
          <cell r="R175"/>
          <cell r="S175" t="e">
            <v>#VALUE!</v>
          </cell>
          <cell r="U175"/>
          <cell r="V175" t="str">
            <v>да</v>
          </cell>
        </row>
        <row r="176">
          <cell r="E176"/>
          <cell r="Q176"/>
          <cell r="R176"/>
          <cell r="S176" t="e">
            <v>#VALUE!</v>
          </cell>
          <cell r="U176"/>
          <cell r="V176" t="str">
            <v>да</v>
          </cell>
        </row>
        <row r="177">
          <cell r="E177"/>
          <cell r="Q177"/>
          <cell r="R177"/>
          <cell r="S177" t="e">
            <v>#VALUE!</v>
          </cell>
          <cell r="U177"/>
          <cell r="V177" t="str">
            <v>да</v>
          </cell>
        </row>
        <row r="178">
          <cell r="E178"/>
          <cell r="Q178"/>
          <cell r="R178"/>
          <cell r="S178" t="e">
            <v>#VALUE!</v>
          </cell>
          <cell r="U178"/>
          <cell r="V178" t="str">
            <v>да</v>
          </cell>
        </row>
        <row r="179">
          <cell r="E179"/>
          <cell r="Q179"/>
          <cell r="R179"/>
          <cell r="S179" t="e">
            <v>#VALUE!</v>
          </cell>
          <cell r="U179"/>
          <cell r="V179" t="str">
            <v>да</v>
          </cell>
        </row>
        <row r="180">
          <cell r="E180"/>
          <cell r="Q180"/>
          <cell r="R180"/>
          <cell r="S180" t="e">
            <v>#VALUE!</v>
          </cell>
          <cell r="U180"/>
          <cell r="V180" t="str">
            <v>да</v>
          </cell>
        </row>
        <row r="181">
          <cell r="E181"/>
          <cell r="Q181"/>
          <cell r="R181"/>
          <cell r="S181" t="e">
            <v>#VALUE!</v>
          </cell>
          <cell r="U181"/>
          <cell r="V181" t="str">
            <v>да</v>
          </cell>
        </row>
        <row r="182">
          <cell r="E182"/>
          <cell r="Q182"/>
          <cell r="R182"/>
          <cell r="S182" t="e">
            <v>#VALUE!</v>
          </cell>
          <cell r="U182"/>
          <cell r="V182" t="str">
            <v>да</v>
          </cell>
        </row>
        <row r="183">
          <cell r="E183"/>
          <cell r="Q183"/>
          <cell r="R183"/>
          <cell r="S183" t="e">
            <v>#VALUE!</v>
          </cell>
          <cell r="U183"/>
          <cell r="V183" t="str">
            <v>да</v>
          </cell>
        </row>
        <row r="184">
          <cell r="E184"/>
          <cell r="Q184"/>
          <cell r="R184"/>
          <cell r="S184" t="e">
            <v>#VALUE!</v>
          </cell>
          <cell r="U184"/>
          <cell r="V184" t="str">
            <v>да</v>
          </cell>
        </row>
        <row r="185">
          <cell r="E185"/>
          <cell r="Q185"/>
          <cell r="R185"/>
          <cell r="S185" t="e">
            <v>#VALUE!</v>
          </cell>
          <cell r="U185"/>
          <cell r="V185" t="str">
            <v>да</v>
          </cell>
        </row>
        <row r="186">
          <cell r="E186"/>
          <cell r="Q186"/>
          <cell r="R186"/>
          <cell r="S186" t="e">
            <v>#VALUE!</v>
          </cell>
          <cell r="U186"/>
          <cell r="V186" t="str">
            <v>да</v>
          </cell>
        </row>
        <row r="187">
          <cell r="E187"/>
          <cell r="Q187"/>
          <cell r="R187"/>
          <cell r="S187" t="e">
            <v>#VALUE!</v>
          </cell>
          <cell r="U187"/>
          <cell r="V187" t="str">
            <v>да</v>
          </cell>
        </row>
        <row r="188">
          <cell r="E188"/>
          <cell r="Q188"/>
          <cell r="R188"/>
          <cell r="S188" t="e">
            <v>#VALUE!</v>
          </cell>
          <cell r="U188"/>
          <cell r="V188" t="str">
            <v>да</v>
          </cell>
        </row>
        <row r="189">
          <cell r="E189"/>
          <cell r="Q189"/>
          <cell r="R189"/>
          <cell r="S189" t="e">
            <v>#VALUE!</v>
          </cell>
          <cell r="U189"/>
          <cell r="V189" t="str">
            <v>да</v>
          </cell>
        </row>
        <row r="190">
          <cell r="E190"/>
          <cell r="Q190"/>
          <cell r="R190"/>
          <cell r="S190" t="e">
            <v>#VALUE!</v>
          </cell>
          <cell r="U190"/>
          <cell r="V190" t="str">
            <v>да</v>
          </cell>
        </row>
        <row r="191">
          <cell r="E191"/>
          <cell r="Q191"/>
          <cell r="R191"/>
          <cell r="S191" t="e">
            <v>#VALUE!</v>
          </cell>
          <cell r="U191"/>
          <cell r="V191" t="str">
            <v>да</v>
          </cell>
        </row>
        <row r="192">
          <cell r="E192"/>
          <cell r="Q192"/>
          <cell r="R192"/>
          <cell r="S192" t="e">
            <v>#VALUE!</v>
          </cell>
          <cell r="U192"/>
          <cell r="V192" t="str">
            <v>да</v>
          </cell>
        </row>
        <row r="193">
          <cell r="E193"/>
          <cell r="Q193"/>
          <cell r="R193"/>
          <cell r="S193" t="e">
            <v>#VALUE!</v>
          </cell>
          <cell r="U193"/>
          <cell r="V193" t="str">
            <v>да</v>
          </cell>
        </row>
        <row r="194">
          <cell r="E194"/>
          <cell r="Q194"/>
          <cell r="R194"/>
          <cell r="S194" t="e">
            <v>#VALUE!</v>
          </cell>
          <cell r="U194"/>
          <cell r="V194" t="str">
            <v>да</v>
          </cell>
        </row>
        <row r="195">
          <cell r="E195"/>
          <cell r="Q195"/>
          <cell r="R195"/>
          <cell r="S195" t="e">
            <v>#VALUE!</v>
          </cell>
          <cell r="U195"/>
          <cell r="V195" t="str">
            <v>да</v>
          </cell>
        </row>
        <row r="196">
          <cell r="E196"/>
          <cell r="Q196"/>
          <cell r="R196"/>
          <cell r="S196" t="e">
            <v>#VALUE!</v>
          </cell>
          <cell r="U196"/>
          <cell r="V196" t="str">
            <v>да</v>
          </cell>
        </row>
        <row r="197">
          <cell r="E197"/>
          <cell r="Q197"/>
          <cell r="R197"/>
          <cell r="S197" t="e">
            <v>#VALUE!</v>
          </cell>
          <cell r="U197"/>
          <cell r="V197" t="str">
            <v>да</v>
          </cell>
        </row>
        <row r="198">
          <cell r="E198"/>
          <cell r="Q198"/>
          <cell r="R198"/>
          <cell r="S198" t="e">
            <v>#VALUE!</v>
          </cell>
          <cell r="U198"/>
          <cell r="V198" t="str">
            <v>да</v>
          </cell>
        </row>
        <row r="199">
          <cell r="E199"/>
          <cell r="Q199"/>
          <cell r="R199"/>
          <cell r="S199" t="e">
            <v>#VALUE!</v>
          </cell>
          <cell r="U199"/>
          <cell r="V199" t="str">
            <v>да</v>
          </cell>
        </row>
        <row r="200">
          <cell r="E200"/>
          <cell r="Q200"/>
          <cell r="R200"/>
          <cell r="S200" t="e">
            <v>#VALUE!</v>
          </cell>
          <cell r="U200"/>
          <cell r="V200" t="str">
            <v>да</v>
          </cell>
        </row>
        <row r="201">
          <cell r="E201"/>
          <cell r="Q201"/>
          <cell r="R201"/>
          <cell r="S201" t="e">
            <v>#VALUE!</v>
          </cell>
          <cell r="U201"/>
          <cell r="V201" t="str">
            <v>да</v>
          </cell>
        </row>
        <row r="202">
          <cell r="E202"/>
          <cell r="Q202"/>
          <cell r="R202"/>
          <cell r="S202" t="e">
            <v>#VALUE!</v>
          </cell>
          <cell r="U202"/>
          <cell r="V202" t="str">
            <v>да</v>
          </cell>
        </row>
        <row r="203">
          <cell r="E203"/>
          <cell r="Q203"/>
          <cell r="R203"/>
          <cell r="S203" t="e">
            <v>#VALUE!</v>
          </cell>
          <cell r="U203"/>
          <cell r="V203" t="str">
            <v>да</v>
          </cell>
        </row>
        <row r="204">
          <cell r="E204"/>
          <cell r="Q204"/>
          <cell r="R204"/>
          <cell r="S204" t="e">
            <v>#VALUE!</v>
          </cell>
          <cell r="U204"/>
          <cell r="V204" t="str">
            <v>да</v>
          </cell>
        </row>
        <row r="205">
          <cell r="E205"/>
          <cell r="Q205"/>
          <cell r="R205"/>
          <cell r="S205" t="e">
            <v>#VALUE!</v>
          </cell>
          <cell r="U205"/>
          <cell r="V205" t="str">
            <v>да</v>
          </cell>
        </row>
        <row r="206">
          <cell r="E206"/>
          <cell r="Q206"/>
          <cell r="R206"/>
          <cell r="S206" t="e">
            <v>#VALUE!</v>
          </cell>
          <cell r="U206"/>
          <cell r="V206" t="str">
            <v>да</v>
          </cell>
        </row>
        <row r="207">
          <cell r="E207"/>
          <cell r="Q207"/>
          <cell r="R207"/>
          <cell r="S207" t="e">
            <v>#VALUE!</v>
          </cell>
          <cell r="U207"/>
          <cell r="V207" t="str">
            <v>да</v>
          </cell>
        </row>
        <row r="208">
          <cell r="E208"/>
          <cell r="Q208"/>
          <cell r="R208"/>
          <cell r="S208" t="e">
            <v>#VALUE!</v>
          </cell>
          <cell r="U208"/>
          <cell r="V208" t="str">
            <v>да</v>
          </cell>
        </row>
        <row r="209">
          <cell r="E209"/>
          <cell r="Q209"/>
          <cell r="R209"/>
          <cell r="S209" t="e">
            <v>#VALUE!</v>
          </cell>
          <cell r="U209"/>
          <cell r="V209" t="str">
            <v>да</v>
          </cell>
        </row>
        <row r="210">
          <cell r="E210"/>
          <cell r="Q210"/>
          <cell r="R210"/>
          <cell r="S210" t="e">
            <v>#VALUE!</v>
          </cell>
          <cell r="U210"/>
          <cell r="V210" t="str">
            <v>да</v>
          </cell>
        </row>
        <row r="211">
          <cell r="E211"/>
          <cell r="Q211"/>
          <cell r="R211"/>
          <cell r="S211" t="e">
            <v>#VALUE!</v>
          </cell>
          <cell r="U211"/>
          <cell r="V211" t="str">
            <v>да</v>
          </cell>
        </row>
        <row r="212">
          <cell r="E212"/>
          <cell r="Q212"/>
          <cell r="R212"/>
          <cell r="S212" t="e">
            <v>#VALUE!</v>
          </cell>
          <cell r="U212"/>
          <cell r="V212" t="str">
            <v>да</v>
          </cell>
        </row>
        <row r="213">
          <cell r="E213"/>
          <cell r="Q213"/>
          <cell r="R213"/>
          <cell r="S213" t="e">
            <v>#VALUE!</v>
          </cell>
          <cell r="U213"/>
          <cell r="V213" t="str">
            <v>да</v>
          </cell>
        </row>
        <row r="214">
          <cell r="E214"/>
          <cell r="Q214"/>
          <cell r="R214"/>
          <cell r="S214" t="e">
            <v>#VALUE!</v>
          </cell>
          <cell r="U214"/>
          <cell r="V214" t="str">
            <v>да</v>
          </cell>
        </row>
        <row r="215">
          <cell r="E215"/>
          <cell r="Q215"/>
          <cell r="R215"/>
          <cell r="S215" t="e">
            <v>#VALUE!</v>
          </cell>
          <cell r="U215"/>
          <cell r="V215" t="str">
            <v>да</v>
          </cell>
        </row>
        <row r="216">
          <cell r="E216"/>
          <cell r="Q216"/>
          <cell r="R216"/>
          <cell r="S216" t="e">
            <v>#VALUE!</v>
          </cell>
          <cell r="U216"/>
          <cell r="V216" t="str">
            <v>да</v>
          </cell>
        </row>
        <row r="217">
          <cell r="E217"/>
          <cell r="Q217"/>
          <cell r="R217"/>
          <cell r="S217" t="e">
            <v>#VALUE!</v>
          </cell>
          <cell r="U217"/>
          <cell r="V217" t="str">
            <v>да</v>
          </cell>
        </row>
        <row r="218">
          <cell r="E218"/>
          <cell r="Q218"/>
          <cell r="R218"/>
          <cell r="S218" t="e">
            <v>#VALUE!</v>
          </cell>
          <cell r="U218"/>
          <cell r="V218" t="str">
            <v>да</v>
          </cell>
        </row>
        <row r="219">
          <cell r="E219"/>
          <cell r="Q219"/>
          <cell r="R219"/>
          <cell r="S219" t="e">
            <v>#VALUE!</v>
          </cell>
          <cell r="U219"/>
          <cell r="V219" t="str">
            <v>да</v>
          </cell>
        </row>
        <row r="220">
          <cell r="E220"/>
          <cell r="Q220"/>
          <cell r="R220"/>
          <cell r="S220" t="e">
            <v>#VALUE!</v>
          </cell>
          <cell r="U220"/>
          <cell r="V220" t="str">
            <v>да</v>
          </cell>
        </row>
        <row r="221">
          <cell r="E221"/>
          <cell r="Q221"/>
          <cell r="R221"/>
          <cell r="S221" t="e">
            <v>#VALUE!</v>
          </cell>
          <cell r="U221"/>
          <cell r="V221" t="str">
            <v>да</v>
          </cell>
        </row>
        <row r="222">
          <cell r="E222"/>
          <cell r="Q222"/>
          <cell r="R222"/>
          <cell r="S222" t="e">
            <v>#VALUE!</v>
          </cell>
          <cell r="U222"/>
          <cell r="V222" t="str">
            <v>да</v>
          </cell>
        </row>
        <row r="223">
          <cell r="E223"/>
          <cell r="Q223"/>
          <cell r="R223"/>
          <cell r="S223" t="e">
            <v>#VALUE!</v>
          </cell>
          <cell r="U223"/>
          <cell r="V223" t="str">
            <v>да</v>
          </cell>
        </row>
        <row r="224">
          <cell r="E224"/>
          <cell r="Q224"/>
          <cell r="R224"/>
          <cell r="S224" t="e">
            <v>#VALUE!</v>
          </cell>
          <cell r="U224"/>
          <cell r="V224" t="str">
            <v>да</v>
          </cell>
        </row>
        <row r="225">
          <cell r="E225"/>
          <cell r="Q225"/>
          <cell r="R225"/>
          <cell r="S225" t="e">
            <v>#VALUE!</v>
          </cell>
          <cell r="U225"/>
          <cell r="V225" t="str">
            <v>да</v>
          </cell>
        </row>
        <row r="226">
          <cell r="E226"/>
          <cell r="Q226"/>
          <cell r="R226"/>
          <cell r="S226" t="e">
            <v>#VALUE!</v>
          </cell>
          <cell r="U226"/>
          <cell r="V226" t="str">
            <v>да</v>
          </cell>
        </row>
        <row r="227">
          <cell r="E227"/>
          <cell r="Q227"/>
          <cell r="R227"/>
          <cell r="S227" t="e">
            <v>#VALUE!</v>
          </cell>
          <cell r="U227"/>
          <cell r="V227" t="str">
            <v>да</v>
          </cell>
        </row>
        <row r="228">
          <cell r="E228"/>
          <cell r="Q228"/>
          <cell r="R228"/>
          <cell r="S228" t="e">
            <v>#VALUE!</v>
          </cell>
          <cell r="U228"/>
          <cell r="V228" t="str">
            <v>да</v>
          </cell>
        </row>
        <row r="229">
          <cell r="E229"/>
          <cell r="Q229"/>
          <cell r="R229"/>
          <cell r="S229" t="e">
            <v>#VALUE!</v>
          </cell>
          <cell r="U229"/>
          <cell r="V229" t="str">
            <v>да</v>
          </cell>
        </row>
        <row r="230">
          <cell r="E230"/>
          <cell r="Q230"/>
          <cell r="R230"/>
          <cell r="S230" t="e">
            <v>#VALUE!</v>
          </cell>
          <cell r="U230"/>
          <cell r="V230" t="str">
            <v>да</v>
          </cell>
        </row>
        <row r="231">
          <cell r="E231"/>
          <cell r="Q231"/>
          <cell r="R231"/>
          <cell r="S231" t="e">
            <v>#VALUE!</v>
          </cell>
          <cell r="U231"/>
          <cell r="V231" t="str">
            <v>да</v>
          </cell>
        </row>
        <row r="232">
          <cell r="E232"/>
          <cell r="Q232"/>
          <cell r="R232"/>
          <cell r="S232" t="e">
            <v>#VALUE!</v>
          </cell>
          <cell r="U232"/>
          <cell r="V232" t="str">
            <v>да</v>
          </cell>
        </row>
        <row r="233">
          <cell r="E233"/>
          <cell r="Q233"/>
          <cell r="R233"/>
          <cell r="S233" t="e">
            <v>#VALUE!</v>
          </cell>
          <cell r="U233"/>
          <cell r="V233" t="str">
            <v>да</v>
          </cell>
        </row>
        <row r="234">
          <cell r="E234"/>
          <cell r="Q234"/>
          <cell r="R234"/>
          <cell r="S234" t="e">
            <v>#VALUE!</v>
          </cell>
          <cell r="U234"/>
          <cell r="V234" t="str">
            <v>да</v>
          </cell>
        </row>
        <row r="235">
          <cell r="E235"/>
          <cell r="Q235"/>
          <cell r="R235"/>
          <cell r="S235" t="e">
            <v>#VALUE!</v>
          </cell>
          <cell r="U235"/>
          <cell r="V235" t="str">
            <v>да</v>
          </cell>
        </row>
        <row r="236">
          <cell r="E236"/>
          <cell r="Q236"/>
          <cell r="R236"/>
          <cell r="S236" t="e">
            <v>#VALUE!</v>
          </cell>
          <cell r="U236"/>
          <cell r="V236" t="str">
            <v>да</v>
          </cell>
        </row>
        <row r="237">
          <cell r="E237"/>
          <cell r="Q237"/>
          <cell r="R237"/>
          <cell r="S237" t="e">
            <v>#VALUE!</v>
          </cell>
          <cell r="U237"/>
          <cell r="V237" t="str">
            <v>да</v>
          </cell>
        </row>
        <row r="238">
          <cell r="E238"/>
          <cell r="Q238"/>
          <cell r="R238"/>
          <cell r="S238" t="e">
            <v>#VALUE!</v>
          </cell>
          <cell r="U238"/>
          <cell r="V238" t="str">
            <v>да</v>
          </cell>
        </row>
        <row r="239">
          <cell r="E239"/>
          <cell r="Q239"/>
          <cell r="R239"/>
          <cell r="S239" t="e">
            <v>#VALUE!</v>
          </cell>
          <cell r="U239"/>
          <cell r="V239" t="str">
            <v>да</v>
          </cell>
        </row>
        <row r="240">
          <cell r="E240"/>
          <cell r="Q240"/>
          <cell r="R240"/>
          <cell r="S240" t="e">
            <v>#VALUE!</v>
          </cell>
          <cell r="U240"/>
          <cell r="V240" t="str">
            <v>да</v>
          </cell>
        </row>
        <row r="241">
          <cell r="E241"/>
          <cell r="Q241"/>
          <cell r="R241"/>
          <cell r="S241" t="e">
            <v>#VALUE!</v>
          </cell>
          <cell r="U241"/>
          <cell r="V241" t="str">
            <v>да</v>
          </cell>
        </row>
        <row r="242">
          <cell r="E242"/>
          <cell r="Q242"/>
          <cell r="R242"/>
          <cell r="S242" t="e">
            <v>#VALUE!</v>
          </cell>
          <cell r="U242"/>
          <cell r="V242" t="str">
            <v>да</v>
          </cell>
        </row>
        <row r="243">
          <cell r="E243"/>
          <cell r="Q243"/>
          <cell r="R243"/>
          <cell r="S243" t="e">
            <v>#VALUE!</v>
          </cell>
          <cell r="U243"/>
        </row>
        <row r="244">
          <cell r="E244"/>
          <cell r="Q244"/>
          <cell r="R244"/>
          <cell r="S244" t="e">
            <v>#VALUE!</v>
          </cell>
          <cell r="U244"/>
        </row>
        <row r="245">
          <cell r="E245"/>
          <cell r="Q245"/>
          <cell r="R245"/>
          <cell r="S245" t="e">
            <v>#VALUE!</v>
          </cell>
          <cell r="U245"/>
        </row>
        <row r="246">
          <cell r="E246"/>
          <cell r="Q246"/>
          <cell r="R246"/>
          <cell r="S246" t="e">
            <v>#VALUE!</v>
          </cell>
          <cell r="U246"/>
        </row>
        <row r="247">
          <cell r="E247"/>
          <cell r="Q247"/>
          <cell r="R247"/>
          <cell r="S247" t="e">
            <v>#VALUE!</v>
          </cell>
          <cell r="U247"/>
        </row>
        <row r="248">
          <cell r="E248"/>
          <cell r="Q248"/>
          <cell r="R248"/>
          <cell r="S248" t="e">
            <v>#VALUE!</v>
          </cell>
          <cell r="U248"/>
          <cell r="V248" t="str">
            <v>да</v>
          </cell>
        </row>
        <row r="249">
          <cell r="E249"/>
          <cell r="Q249"/>
          <cell r="R249"/>
          <cell r="S249" t="e">
            <v>#VALUE!</v>
          </cell>
          <cell r="U249"/>
          <cell r="V249" t="str">
            <v>да</v>
          </cell>
        </row>
        <row r="250">
          <cell r="E250"/>
          <cell r="Q250"/>
          <cell r="R250"/>
          <cell r="S250" t="e">
            <v>#VALUE!</v>
          </cell>
          <cell r="U250"/>
          <cell r="V250" t="str">
            <v>да</v>
          </cell>
        </row>
        <row r="251">
          <cell r="E251"/>
          <cell r="Q251"/>
          <cell r="R251"/>
          <cell r="S251" t="e">
            <v>#VALUE!</v>
          </cell>
          <cell r="U251"/>
          <cell r="V251" t="str">
            <v>да</v>
          </cell>
        </row>
        <row r="252">
          <cell r="E252"/>
          <cell r="Q252"/>
          <cell r="R252"/>
          <cell r="S252" t="e">
            <v>#VALUE!</v>
          </cell>
          <cell r="U252"/>
          <cell r="V252" t="str">
            <v>да</v>
          </cell>
        </row>
        <row r="253">
          <cell r="E253"/>
          <cell r="Q253"/>
          <cell r="R253"/>
          <cell r="S253" t="e">
            <v>#VALUE!</v>
          </cell>
          <cell r="U253"/>
          <cell r="V253" t="str">
            <v>да</v>
          </cell>
        </row>
        <row r="254">
          <cell r="E254"/>
          <cell r="Q254"/>
          <cell r="R254"/>
          <cell r="S254" t="e">
            <v>#VALUE!</v>
          </cell>
          <cell r="U254"/>
          <cell r="V254" t="str">
            <v>да</v>
          </cell>
        </row>
        <row r="255">
          <cell r="E255"/>
          <cell r="Q255"/>
          <cell r="R255"/>
          <cell r="S255" t="e">
            <v>#VALUE!</v>
          </cell>
          <cell r="U255"/>
          <cell r="V255" t="str">
            <v>да</v>
          </cell>
        </row>
        <row r="256">
          <cell r="E256"/>
          <cell r="Q256"/>
          <cell r="R256"/>
          <cell r="S256" t="e">
            <v>#VALUE!</v>
          </cell>
          <cell r="U256"/>
          <cell r="V256" t="str">
            <v>да</v>
          </cell>
        </row>
        <row r="257">
          <cell r="E257"/>
          <cell r="Q257"/>
          <cell r="R257"/>
          <cell r="S257" t="e">
            <v>#VALUE!</v>
          </cell>
          <cell r="U257"/>
          <cell r="V257" t="str">
            <v>да</v>
          </cell>
        </row>
        <row r="258">
          <cell r="E258"/>
          <cell r="Q258"/>
          <cell r="R258"/>
          <cell r="S258" t="e">
            <v>#VALUE!</v>
          </cell>
          <cell r="U258"/>
          <cell r="V258" t="str">
            <v>да</v>
          </cell>
        </row>
        <row r="259">
          <cell r="E259"/>
          <cell r="Q259"/>
          <cell r="R259"/>
          <cell r="S259" t="e">
            <v>#VALUE!</v>
          </cell>
          <cell r="U259"/>
          <cell r="V259" t="str">
            <v>да</v>
          </cell>
        </row>
        <row r="260">
          <cell r="E260"/>
          <cell r="Q260"/>
          <cell r="R260"/>
          <cell r="S260" t="e">
            <v>#VALUE!</v>
          </cell>
          <cell r="U260"/>
          <cell r="V260" t="str">
            <v>да</v>
          </cell>
        </row>
        <row r="261">
          <cell r="E261"/>
          <cell r="Q261"/>
          <cell r="R261"/>
          <cell r="S261" t="e">
            <v>#VALUE!</v>
          </cell>
          <cell r="U261"/>
          <cell r="V261" t="str">
            <v>да</v>
          </cell>
        </row>
        <row r="262">
          <cell r="E262"/>
          <cell r="Q262"/>
          <cell r="R262"/>
          <cell r="S262" t="e">
            <v>#VALUE!</v>
          </cell>
          <cell r="U262"/>
          <cell r="V262" t="str">
            <v>да</v>
          </cell>
        </row>
        <row r="263">
          <cell r="E263"/>
          <cell r="Q263"/>
          <cell r="R263"/>
          <cell r="S263" t="e">
            <v>#VALUE!</v>
          </cell>
          <cell r="U263"/>
          <cell r="V263" t="str">
            <v>да</v>
          </cell>
        </row>
        <row r="264">
          <cell r="E264"/>
          <cell r="Q264"/>
          <cell r="R264"/>
          <cell r="S264" t="e">
            <v>#VALUE!</v>
          </cell>
          <cell r="U264"/>
          <cell r="V264" t="str">
            <v>да</v>
          </cell>
        </row>
        <row r="265">
          <cell r="E265"/>
          <cell r="Q265"/>
          <cell r="R265"/>
          <cell r="S265" t="e">
            <v>#VALUE!</v>
          </cell>
          <cell r="U265"/>
          <cell r="V265" t="str">
            <v>да</v>
          </cell>
        </row>
        <row r="266">
          <cell r="E266"/>
          <cell r="Q266"/>
          <cell r="R266"/>
          <cell r="S266" t="e">
            <v>#VALUE!</v>
          </cell>
          <cell r="U266"/>
          <cell r="V266" t="str">
            <v>да</v>
          </cell>
        </row>
        <row r="267">
          <cell r="E267"/>
          <cell r="Q267"/>
          <cell r="R267"/>
          <cell r="S267" t="e">
            <v>#VALUE!</v>
          </cell>
          <cell r="U267"/>
          <cell r="V267" t="str">
            <v>да</v>
          </cell>
        </row>
        <row r="268">
          <cell r="E268"/>
          <cell r="Q268"/>
          <cell r="R268"/>
          <cell r="S268" t="e">
            <v>#VALUE!</v>
          </cell>
          <cell r="U268"/>
          <cell r="V268" t="str">
            <v>да</v>
          </cell>
        </row>
        <row r="269">
          <cell r="E269"/>
          <cell r="Q269"/>
          <cell r="R269"/>
          <cell r="S269" t="e">
            <v>#VALUE!</v>
          </cell>
          <cell r="U269"/>
          <cell r="V269" t="str">
            <v>да</v>
          </cell>
        </row>
        <row r="270">
          <cell r="E270"/>
          <cell r="Q270"/>
          <cell r="R270"/>
          <cell r="S270" t="e">
            <v>#VALUE!</v>
          </cell>
          <cell r="U270"/>
          <cell r="V270" t="str">
            <v>да</v>
          </cell>
        </row>
        <row r="271">
          <cell r="E271"/>
          <cell r="Q271"/>
          <cell r="R271"/>
          <cell r="S271" t="e">
            <v>#VALUE!</v>
          </cell>
          <cell r="U271"/>
          <cell r="V271" t="str">
            <v>да</v>
          </cell>
        </row>
        <row r="272">
          <cell r="E272"/>
          <cell r="Q272"/>
          <cell r="R272"/>
          <cell r="S272" t="e">
            <v>#VALUE!</v>
          </cell>
          <cell r="U272"/>
          <cell r="V272" t="str">
            <v>да</v>
          </cell>
        </row>
        <row r="273">
          <cell r="E273"/>
          <cell r="Q273"/>
          <cell r="R273"/>
          <cell r="S273" t="e">
            <v>#VALUE!</v>
          </cell>
          <cell r="U273"/>
          <cell r="V273" t="str">
            <v>да</v>
          </cell>
        </row>
        <row r="274">
          <cell r="E274"/>
          <cell r="Q274"/>
          <cell r="R274"/>
          <cell r="S274" t="e">
            <v>#VALUE!</v>
          </cell>
          <cell r="U274"/>
          <cell r="V274" t="str">
            <v>да</v>
          </cell>
        </row>
        <row r="275">
          <cell r="E275"/>
          <cell r="Q275"/>
          <cell r="R275"/>
          <cell r="S275" t="e">
            <v>#VALUE!</v>
          </cell>
          <cell r="U275"/>
          <cell r="V275" t="str">
            <v>да</v>
          </cell>
        </row>
        <row r="276">
          <cell r="E276"/>
          <cell r="Q276"/>
          <cell r="R276"/>
          <cell r="S276" t="e">
            <v>#VALUE!</v>
          </cell>
          <cell r="U276"/>
          <cell r="V276" t="str">
            <v>да</v>
          </cell>
        </row>
        <row r="277">
          <cell r="E277"/>
          <cell r="Q277"/>
          <cell r="R277"/>
          <cell r="S277" t="e">
            <v>#VALUE!</v>
          </cell>
          <cell r="U277"/>
          <cell r="V277" t="str">
            <v>да</v>
          </cell>
        </row>
        <row r="278">
          <cell r="E278"/>
          <cell r="Q278"/>
          <cell r="R278"/>
          <cell r="S278" t="e">
            <v>#VALUE!</v>
          </cell>
          <cell r="U278"/>
          <cell r="V278" t="str">
            <v>да</v>
          </cell>
        </row>
        <row r="279">
          <cell r="E279"/>
          <cell r="Q279"/>
          <cell r="R279"/>
          <cell r="S279" t="e">
            <v>#VALUE!</v>
          </cell>
          <cell r="U279"/>
          <cell r="V279" t="str">
            <v>да</v>
          </cell>
        </row>
        <row r="280">
          <cell r="E280"/>
          <cell r="Q280"/>
          <cell r="R280"/>
          <cell r="S280" t="e">
            <v>#VALUE!</v>
          </cell>
          <cell r="U280"/>
          <cell r="V280" t="str">
            <v>да</v>
          </cell>
        </row>
        <row r="281">
          <cell r="E281"/>
          <cell r="Q281"/>
          <cell r="R281"/>
          <cell r="S281" t="e">
            <v>#VALUE!</v>
          </cell>
          <cell r="U281"/>
          <cell r="V281" t="str">
            <v>да</v>
          </cell>
        </row>
        <row r="282">
          <cell r="E282"/>
          <cell r="Q282"/>
          <cell r="R282"/>
          <cell r="S282" t="e">
            <v>#VALUE!</v>
          </cell>
          <cell r="U282"/>
          <cell r="V282" t="str">
            <v>да</v>
          </cell>
        </row>
        <row r="283">
          <cell r="E283"/>
          <cell r="Q283"/>
          <cell r="R283"/>
          <cell r="S283" t="e">
            <v>#VALUE!</v>
          </cell>
          <cell r="U283"/>
          <cell r="V283" t="str">
            <v>да</v>
          </cell>
        </row>
        <row r="284">
          <cell r="E284"/>
          <cell r="Q284"/>
          <cell r="R284"/>
          <cell r="S284" t="e">
            <v>#VALUE!</v>
          </cell>
          <cell r="U284"/>
          <cell r="V284" t="str">
            <v>да</v>
          </cell>
        </row>
        <row r="285">
          <cell r="E285"/>
          <cell r="Q285"/>
          <cell r="R285"/>
          <cell r="S285" t="e">
            <v>#VALUE!</v>
          </cell>
          <cell r="U285"/>
          <cell r="V285" t="str">
            <v>да</v>
          </cell>
        </row>
        <row r="286">
          <cell r="E286"/>
          <cell r="Q286"/>
          <cell r="R286"/>
          <cell r="S286" t="e">
            <v>#VALUE!</v>
          </cell>
          <cell r="U286"/>
          <cell r="V286" t="str">
            <v>да</v>
          </cell>
        </row>
        <row r="287">
          <cell r="E287"/>
          <cell r="Q287"/>
          <cell r="R287"/>
          <cell r="S287" t="e">
            <v>#VALUE!</v>
          </cell>
          <cell r="U287"/>
          <cell r="V287" t="str">
            <v>да</v>
          </cell>
        </row>
        <row r="288">
          <cell r="E288"/>
          <cell r="Q288"/>
          <cell r="R288"/>
          <cell r="S288" t="e">
            <v>#VALUE!</v>
          </cell>
          <cell r="U288"/>
          <cell r="V288" t="str">
            <v>да</v>
          </cell>
        </row>
        <row r="289">
          <cell r="E289"/>
          <cell r="Q289"/>
          <cell r="R289"/>
          <cell r="S289" t="e">
            <v>#VALUE!</v>
          </cell>
          <cell r="U289"/>
          <cell r="V289" t="str">
            <v>да</v>
          </cell>
        </row>
        <row r="290">
          <cell r="E290"/>
          <cell r="Q290"/>
          <cell r="R290"/>
          <cell r="S290" t="e">
            <v>#VALUE!</v>
          </cell>
          <cell r="U290"/>
          <cell r="V290" t="str">
            <v>да</v>
          </cell>
        </row>
        <row r="291">
          <cell r="E291"/>
          <cell r="Q291"/>
          <cell r="R291"/>
          <cell r="S291" t="e">
            <v>#VALUE!</v>
          </cell>
          <cell r="U291"/>
          <cell r="V291" t="str">
            <v>да</v>
          </cell>
        </row>
        <row r="292">
          <cell r="E292"/>
          <cell r="Q292"/>
          <cell r="R292"/>
          <cell r="S292" t="e">
            <v>#VALUE!</v>
          </cell>
          <cell r="U292"/>
          <cell r="V292" t="str">
            <v>да</v>
          </cell>
        </row>
        <row r="293">
          <cell r="E293"/>
          <cell r="Q293"/>
          <cell r="R293"/>
          <cell r="S293" t="e">
            <v>#VALUE!</v>
          </cell>
          <cell r="U293"/>
          <cell r="V293" t="str">
            <v>да</v>
          </cell>
        </row>
        <row r="294">
          <cell r="E294"/>
          <cell r="Q294"/>
          <cell r="R294"/>
          <cell r="S294" t="e">
            <v>#VALUE!</v>
          </cell>
          <cell r="U294"/>
          <cell r="V294" t="str">
            <v>да</v>
          </cell>
        </row>
        <row r="295">
          <cell r="E295"/>
          <cell r="Q295"/>
          <cell r="R295"/>
          <cell r="S295" t="e">
            <v>#VALUE!</v>
          </cell>
          <cell r="U295"/>
          <cell r="V295" t="str">
            <v>да</v>
          </cell>
        </row>
        <row r="296">
          <cell r="E296"/>
          <cell r="Q296"/>
          <cell r="R296"/>
          <cell r="S296" t="e">
            <v>#VALUE!</v>
          </cell>
          <cell r="U296"/>
          <cell r="V296" t="str">
            <v>да</v>
          </cell>
        </row>
        <row r="297">
          <cell r="E297"/>
          <cell r="Q297"/>
          <cell r="R297"/>
          <cell r="S297" t="e">
            <v>#VALUE!</v>
          </cell>
          <cell r="U297"/>
          <cell r="V297" t="str">
            <v>да</v>
          </cell>
        </row>
        <row r="298">
          <cell r="E298"/>
          <cell r="Q298"/>
          <cell r="R298"/>
          <cell r="S298" t="e">
            <v>#VALUE!</v>
          </cell>
          <cell r="U298"/>
          <cell r="V298" t="str">
            <v>да</v>
          </cell>
        </row>
        <row r="299">
          <cell r="E299"/>
          <cell r="Q299"/>
          <cell r="R299"/>
          <cell r="S299" t="e">
            <v>#VALUE!</v>
          </cell>
          <cell r="U299"/>
          <cell r="V299" t="str">
            <v>да</v>
          </cell>
        </row>
        <row r="300">
          <cell r="E300"/>
          <cell r="Q300"/>
          <cell r="R300"/>
          <cell r="S300" t="e">
            <v>#VALUE!</v>
          </cell>
          <cell r="U300"/>
          <cell r="V300" t="str">
            <v>да</v>
          </cell>
        </row>
        <row r="301">
          <cell r="E301"/>
          <cell r="Q301"/>
          <cell r="R301"/>
          <cell r="S301" t="e">
            <v>#VALUE!</v>
          </cell>
          <cell r="U301"/>
          <cell r="V301" t="str">
            <v>да</v>
          </cell>
        </row>
        <row r="302">
          <cell r="E302"/>
          <cell r="Q302"/>
          <cell r="R302"/>
          <cell r="S302" t="e">
            <v>#VALUE!</v>
          </cell>
          <cell r="U302"/>
          <cell r="V302" t="str">
            <v>да</v>
          </cell>
        </row>
        <row r="303">
          <cell r="E303"/>
          <cell r="Q303"/>
          <cell r="R303"/>
          <cell r="S303" t="e">
            <v>#VALUE!</v>
          </cell>
          <cell r="U303"/>
          <cell r="V303" t="str">
            <v>да</v>
          </cell>
        </row>
        <row r="304">
          <cell r="E304"/>
          <cell r="Q304"/>
          <cell r="R304"/>
          <cell r="S304" t="e">
            <v>#VALUE!</v>
          </cell>
          <cell r="U304"/>
          <cell r="V304" t="str">
            <v>да</v>
          </cell>
        </row>
        <row r="305">
          <cell r="E305"/>
          <cell r="Q305"/>
          <cell r="R305"/>
          <cell r="S305" t="e">
            <v>#VALUE!</v>
          </cell>
          <cell r="U305"/>
          <cell r="V305" t="str">
            <v>да</v>
          </cell>
        </row>
        <row r="306">
          <cell r="E306"/>
          <cell r="Q306"/>
          <cell r="R306"/>
          <cell r="S306" t="e">
            <v>#VALUE!</v>
          </cell>
          <cell r="U306"/>
          <cell r="V306" t="str">
            <v>да</v>
          </cell>
        </row>
        <row r="307">
          <cell r="E307"/>
          <cell r="Q307"/>
          <cell r="R307"/>
          <cell r="S307" t="e">
            <v>#VALUE!</v>
          </cell>
          <cell r="U307"/>
          <cell r="V307" t="str">
            <v>да</v>
          </cell>
        </row>
        <row r="308">
          <cell r="E308"/>
          <cell r="Q308"/>
          <cell r="R308"/>
          <cell r="S308" t="e">
            <v>#VALUE!</v>
          </cell>
          <cell r="U308"/>
          <cell r="V308" t="str">
            <v>да</v>
          </cell>
        </row>
        <row r="309">
          <cell r="E309"/>
          <cell r="Q309"/>
          <cell r="R309"/>
          <cell r="S309" t="e">
            <v>#VALUE!</v>
          </cell>
          <cell r="U309"/>
          <cell r="V309" t="str">
            <v>да</v>
          </cell>
        </row>
        <row r="310">
          <cell r="E310"/>
          <cell r="Q310"/>
          <cell r="R310"/>
          <cell r="S310" t="e">
            <v>#VALUE!</v>
          </cell>
          <cell r="U310"/>
          <cell r="V310" t="str">
            <v>да</v>
          </cell>
        </row>
        <row r="311">
          <cell r="E311"/>
          <cell r="Q311"/>
          <cell r="R311"/>
          <cell r="S311" t="e">
            <v>#VALUE!</v>
          </cell>
          <cell r="U311"/>
          <cell r="V311" t="str">
            <v>да</v>
          </cell>
        </row>
        <row r="312">
          <cell r="E312"/>
          <cell r="Q312"/>
          <cell r="R312"/>
          <cell r="S312" t="e">
            <v>#VALUE!</v>
          </cell>
          <cell r="U312"/>
          <cell r="V312" t="str">
            <v>да</v>
          </cell>
        </row>
        <row r="313">
          <cell r="E313"/>
          <cell r="Q313"/>
          <cell r="R313"/>
          <cell r="S313" t="e">
            <v>#VALUE!</v>
          </cell>
          <cell r="U313"/>
          <cell r="V313" t="str">
            <v>да</v>
          </cell>
        </row>
        <row r="314">
          <cell r="E314"/>
          <cell r="Q314"/>
          <cell r="R314"/>
          <cell r="S314" t="e">
            <v>#VALUE!</v>
          </cell>
          <cell r="U314"/>
          <cell r="V314" t="str">
            <v>да</v>
          </cell>
        </row>
        <row r="315">
          <cell r="E315"/>
          <cell r="Q315"/>
          <cell r="R315"/>
          <cell r="S315" t="e">
            <v>#VALUE!</v>
          </cell>
          <cell r="U315"/>
          <cell r="V315" t="str">
            <v>да</v>
          </cell>
        </row>
        <row r="316">
          <cell r="E316"/>
          <cell r="Q316"/>
          <cell r="R316"/>
          <cell r="S316" t="e">
            <v>#VALUE!</v>
          </cell>
          <cell r="U316"/>
          <cell r="V316" t="str">
            <v>да</v>
          </cell>
        </row>
        <row r="317">
          <cell r="E317"/>
          <cell r="Q317"/>
          <cell r="R317"/>
          <cell r="S317" t="e">
            <v>#VALUE!</v>
          </cell>
          <cell r="U317"/>
          <cell r="V317" t="str">
            <v>да</v>
          </cell>
        </row>
        <row r="318">
          <cell r="E318"/>
          <cell r="Q318"/>
          <cell r="R318"/>
          <cell r="S318" t="e">
            <v>#VALUE!</v>
          </cell>
          <cell r="U318"/>
          <cell r="V318" t="str">
            <v>да</v>
          </cell>
        </row>
        <row r="319">
          <cell r="E319"/>
          <cell r="Q319"/>
          <cell r="R319"/>
          <cell r="S319" t="e">
            <v>#VALUE!</v>
          </cell>
          <cell r="U319"/>
          <cell r="V319" t="str">
            <v>да</v>
          </cell>
        </row>
        <row r="320">
          <cell r="E320"/>
          <cell r="Q320"/>
          <cell r="R320"/>
          <cell r="S320" t="e">
            <v>#VALUE!</v>
          </cell>
          <cell r="U320"/>
          <cell r="V320" t="str">
            <v>да</v>
          </cell>
        </row>
        <row r="321">
          <cell r="E321"/>
          <cell r="Q321"/>
          <cell r="R321"/>
          <cell r="S321" t="e">
            <v>#VALUE!</v>
          </cell>
          <cell r="U321"/>
          <cell r="V321" t="str">
            <v>да</v>
          </cell>
        </row>
        <row r="322">
          <cell r="E322"/>
          <cell r="Q322"/>
          <cell r="R322"/>
          <cell r="S322" t="e">
            <v>#VALUE!</v>
          </cell>
          <cell r="U322"/>
          <cell r="V322" t="str">
            <v>да</v>
          </cell>
        </row>
        <row r="323">
          <cell r="E323"/>
          <cell r="Q323"/>
          <cell r="R323"/>
          <cell r="S323" t="e">
            <v>#VALUE!</v>
          </cell>
          <cell r="U323"/>
          <cell r="V323" t="str">
            <v>да</v>
          </cell>
        </row>
        <row r="324">
          <cell r="E324"/>
          <cell r="Q324"/>
          <cell r="R324"/>
          <cell r="S324" t="e">
            <v>#VALUE!</v>
          </cell>
          <cell r="U324"/>
          <cell r="V324" t="str">
            <v>да</v>
          </cell>
        </row>
        <row r="325">
          <cell r="E325"/>
          <cell r="Q325"/>
          <cell r="R325"/>
          <cell r="S325" t="e">
            <v>#VALUE!</v>
          </cell>
          <cell r="U325"/>
          <cell r="V325" t="str">
            <v>да</v>
          </cell>
        </row>
        <row r="326">
          <cell r="E326"/>
          <cell r="Q326"/>
          <cell r="R326"/>
          <cell r="S326" t="e">
            <v>#VALUE!</v>
          </cell>
          <cell r="U326"/>
          <cell r="V326" t="str">
            <v>да</v>
          </cell>
        </row>
        <row r="327">
          <cell r="E327"/>
          <cell r="Q327"/>
          <cell r="R327"/>
          <cell r="S327" t="e">
            <v>#VALUE!</v>
          </cell>
          <cell r="U327"/>
          <cell r="V327" t="str">
            <v>да</v>
          </cell>
        </row>
        <row r="328">
          <cell r="E328"/>
          <cell r="Q328"/>
          <cell r="R328"/>
          <cell r="S328" t="e">
            <v>#VALUE!</v>
          </cell>
          <cell r="U328"/>
          <cell r="V328" t="str">
            <v>да</v>
          </cell>
        </row>
        <row r="329">
          <cell r="E329"/>
          <cell r="Q329"/>
          <cell r="R329"/>
          <cell r="S329" t="e">
            <v>#VALUE!</v>
          </cell>
          <cell r="U329"/>
          <cell r="V329" t="str">
            <v>да</v>
          </cell>
        </row>
        <row r="330">
          <cell r="E330"/>
          <cell r="Q330"/>
          <cell r="R330"/>
          <cell r="S330" t="e">
            <v>#VALUE!</v>
          </cell>
          <cell r="U330"/>
          <cell r="V330" t="str">
            <v>да</v>
          </cell>
        </row>
        <row r="331">
          <cell r="E331"/>
          <cell r="Q331"/>
          <cell r="R331"/>
          <cell r="S331" t="e">
            <v>#VALUE!</v>
          </cell>
          <cell r="U331"/>
          <cell r="V331" t="str">
            <v>да</v>
          </cell>
        </row>
        <row r="332">
          <cell r="E332"/>
          <cell r="Q332"/>
          <cell r="R332"/>
          <cell r="S332" t="e">
            <v>#VALUE!</v>
          </cell>
          <cell r="U332"/>
          <cell r="V332" t="str">
            <v>да</v>
          </cell>
        </row>
        <row r="333">
          <cell r="E333"/>
          <cell r="Q333"/>
          <cell r="R333"/>
          <cell r="S333" t="e">
            <v>#VALUE!</v>
          </cell>
          <cell r="U333"/>
          <cell r="V333" t="str">
            <v>да</v>
          </cell>
        </row>
        <row r="334">
          <cell r="E334"/>
          <cell r="Q334"/>
          <cell r="R334"/>
          <cell r="S334" t="e">
            <v>#VALUE!</v>
          </cell>
          <cell r="U334"/>
          <cell r="V334" t="str">
            <v>да</v>
          </cell>
        </row>
        <row r="335">
          <cell r="E335"/>
          <cell r="Q335"/>
          <cell r="R335"/>
          <cell r="S335" t="e">
            <v>#VALUE!</v>
          </cell>
          <cell r="U335"/>
          <cell r="V335" t="str">
            <v>да</v>
          </cell>
        </row>
        <row r="336">
          <cell r="E336"/>
          <cell r="Q336"/>
          <cell r="R336"/>
          <cell r="S336" t="e">
            <v>#VALUE!</v>
          </cell>
          <cell r="U336"/>
          <cell r="V336" t="str">
            <v>да</v>
          </cell>
        </row>
        <row r="337">
          <cell r="E337"/>
          <cell r="Q337"/>
          <cell r="R337"/>
          <cell r="S337" t="e">
            <v>#VALUE!</v>
          </cell>
          <cell r="U337"/>
          <cell r="V337" t="str">
            <v>да</v>
          </cell>
        </row>
        <row r="338">
          <cell r="E338"/>
          <cell r="Q338"/>
          <cell r="R338"/>
          <cell r="S338" t="e">
            <v>#VALUE!</v>
          </cell>
          <cell r="U338"/>
          <cell r="V338" t="str">
            <v>да</v>
          </cell>
        </row>
        <row r="339">
          <cell r="E339"/>
          <cell r="Q339"/>
          <cell r="R339"/>
          <cell r="S339" t="e">
            <v>#VALUE!</v>
          </cell>
          <cell r="U339"/>
          <cell r="V339" t="str">
            <v>да</v>
          </cell>
        </row>
        <row r="340">
          <cell r="E340"/>
          <cell r="Q340"/>
          <cell r="R340"/>
          <cell r="S340" t="e">
            <v>#VALUE!</v>
          </cell>
          <cell r="U340"/>
          <cell r="V340" t="str">
            <v>да</v>
          </cell>
        </row>
        <row r="341">
          <cell r="E341"/>
          <cell r="Q341"/>
          <cell r="R341"/>
          <cell r="S341" t="e">
            <v>#VALUE!</v>
          </cell>
          <cell r="U341"/>
          <cell r="V341" t="str">
            <v>да</v>
          </cell>
        </row>
        <row r="342">
          <cell r="E342"/>
          <cell r="Q342"/>
          <cell r="R342"/>
          <cell r="S342" t="e">
            <v>#VALUE!</v>
          </cell>
          <cell r="U342"/>
          <cell r="V342" t="str">
            <v>да</v>
          </cell>
        </row>
        <row r="343">
          <cell r="E343"/>
          <cell r="Q343"/>
          <cell r="R343"/>
          <cell r="S343" t="e">
            <v>#VALUE!</v>
          </cell>
          <cell r="U343"/>
        </row>
        <row r="344">
          <cell r="E344"/>
          <cell r="Q344"/>
          <cell r="R344"/>
          <cell r="S344" t="e">
            <v>#VALUE!</v>
          </cell>
          <cell r="U344"/>
        </row>
        <row r="345">
          <cell r="E345"/>
          <cell r="Q345"/>
          <cell r="R345"/>
          <cell r="S345" t="e">
            <v>#VALUE!</v>
          </cell>
          <cell r="U345"/>
        </row>
        <row r="346">
          <cell r="E346"/>
          <cell r="Q346"/>
          <cell r="R346"/>
          <cell r="S346" t="e">
            <v>#VALUE!</v>
          </cell>
          <cell r="U346"/>
        </row>
        <row r="347">
          <cell r="E347"/>
          <cell r="Q347"/>
          <cell r="R347"/>
          <cell r="S347" t="e">
            <v>#VALUE!</v>
          </cell>
          <cell r="U347"/>
        </row>
        <row r="348">
          <cell r="E348"/>
          <cell r="Q348"/>
          <cell r="R348"/>
          <cell r="S348" t="e">
            <v>#VALUE!</v>
          </cell>
          <cell r="U348"/>
        </row>
        <row r="349">
          <cell r="E349"/>
          <cell r="Q349"/>
          <cell r="R349"/>
          <cell r="S349" t="e">
            <v>#VALUE!</v>
          </cell>
          <cell r="U349"/>
        </row>
        <row r="350">
          <cell r="E350"/>
          <cell r="Q350"/>
          <cell r="R350"/>
          <cell r="S350" t="e">
            <v>#VALUE!</v>
          </cell>
          <cell r="U350"/>
        </row>
        <row r="351">
          <cell r="E351"/>
          <cell r="Q351"/>
          <cell r="R351"/>
          <cell r="S351" t="e">
            <v>#VALUE!</v>
          </cell>
          <cell r="U351"/>
        </row>
        <row r="352">
          <cell r="E352"/>
          <cell r="Q352"/>
          <cell r="R352"/>
          <cell r="S352" t="e">
            <v>#VALUE!</v>
          </cell>
          <cell r="U352"/>
        </row>
        <row r="353">
          <cell r="E353"/>
          <cell r="Q353"/>
          <cell r="R353"/>
          <cell r="S353" t="e">
            <v>#VALUE!</v>
          </cell>
          <cell r="U353"/>
        </row>
        <row r="354">
          <cell r="E354"/>
          <cell r="Q354"/>
          <cell r="R354"/>
          <cell r="S354" t="e">
            <v>#VALUE!</v>
          </cell>
          <cell r="U354"/>
        </row>
        <row r="355">
          <cell r="E355"/>
          <cell r="Q355"/>
          <cell r="R355"/>
          <cell r="U355"/>
        </row>
        <row r="356">
          <cell r="E356"/>
          <cell r="Q356"/>
          <cell r="R356"/>
          <cell r="U356"/>
        </row>
        <row r="357">
          <cell r="E357"/>
          <cell r="Q357"/>
          <cell r="R357"/>
          <cell r="U357"/>
        </row>
        <row r="358">
          <cell r="E358"/>
          <cell r="Q358"/>
          <cell r="R358"/>
          <cell r="U358"/>
        </row>
        <row r="359">
          <cell r="E359"/>
          <cell r="Q359"/>
          <cell r="R359"/>
          <cell r="U359"/>
        </row>
        <row r="360">
          <cell r="E360"/>
          <cell r="Q360"/>
          <cell r="R360"/>
          <cell r="U360"/>
        </row>
        <row r="361">
          <cell r="E361"/>
          <cell r="Q361"/>
          <cell r="R361"/>
          <cell r="U361"/>
        </row>
        <row r="362">
          <cell r="E362"/>
          <cell r="Q362"/>
          <cell r="R362"/>
          <cell r="U362"/>
        </row>
        <row r="363">
          <cell r="E363"/>
          <cell r="Q363"/>
          <cell r="R363"/>
          <cell r="U363"/>
        </row>
        <row r="364">
          <cell r="E364"/>
          <cell r="Q364"/>
          <cell r="R364"/>
          <cell r="U364"/>
        </row>
        <row r="365">
          <cell r="E365"/>
          <cell r="Q365"/>
          <cell r="R365"/>
          <cell r="U365"/>
        </row>
        <row r="366">
          <cell r="E366"/>
          <cell r="Q366"/>
          <cell r="R366"/>
          <cell r="U366"/>
        </row>
        <row r="367">
          <cell r="E367"/>
          <cell r="Q367"/>
          <cell r="R367"/>
          <cell r="U367"/>
        </row>
        <row r="368">
          <cell r="E368"/>
          <cell r="Q368"/>
          <cell r="R368"/>
          <cell r="U368"/>
        </row>
        <row r="369">
          <cell r="E369"/>
          <cell r="Q369"/>
          <cell r="R369"/>
          <cell r="U369"/>
        </row>
        <row r="370">
          <cell r="E370"/>
          <cell r="Q370"/>
          <cell r="R370"/>
          <cell r="U370"/>
        </row>
        <row r="371">
          <cell r="E371"/>
          <cell r="Q371"/>
          <cell r="R371"/>
          <cell r="U371"/>
        </row>
        <row r="372">
          <cell r="E372"/>
          <cell r="Q372"/>
          <cell r="R372"/>
          <cell r="U372"/>
        </row>
        <row r="373">
          <cell r="E373"/>
          <cell r="Q373"/>
          <cell r="R373"/>
          <cell r="U373"/>
        </row>
        <row r="374">
          <cell r="E374"/>
          <cell r="Q374"/>
          <cell r="R374"/>
          <cell r="U374"/>
        </row>
        <row r="375">
          <cell r="E375"/>
          <cell r="Q375"/>
          <cell r="R375"/>
          <cell r="U375"/>
        </row>
        <row r="376">
          <cell r="E376"/>
          <cell r="Q376"/>
          <cell r="R376"/>
          <cell r="U376"/>
        </row>
        <row r="377">
          <cell r="E377"/>
          <cell r="Q377"/>
          <cell r="R377"/>
          <cell r="U377"/>
        </row>
        <row r="378">
          <cell r="E378"/>
          <cell r="Q378"/>
          <cell r="R378"/>
          <cell r="U378"/>
        </row>
        <row r="379">
          <cell r="E379"/>
          <cell r="Q379"/>
          <cell r="R379"/>
          <cell r="U379"/>
        </row>
        <row r="380">
          <cell r="E380"/>
          <cell r="Q380"/>
          <cell r="R380"/>
          <cell r="U380"/>
        </row>
        <row r="381">
          <cell r="E381"/>
          <cell r="Q381"/>
          <cell r="R381"/>
          <cell r="U381"/>
        </row>
        <row r="382">
          <cell r="E382"/>
          <cell r="Q382"/>
          <cell r="R382"/>
          <cell r="U382"/>
        </row>
        <row r="383">
          <cell r="E383"/>
          <cell r="Q383"/>
          <cell r="R383"/>
          <cell r="U383"/>
        </row>
        <row r="384">
          <cell r="E384"/>
          <cell r="Q384"/>
          <cell r="R384"/>
          <cell r="U384"/>
        </row>
        <row r="385">
          <cell r="E385"/>
          <cell r="Q385"/>
          <cell r="R385"/>
          <cell r="U385"/>
        </row>
        <row r="386">
          <cell r="E386"/>
          <cell r="Q386"/>
          <cell r="R386"/>
          <cell r="U386"/>
        </row>
        <row r="387">
          <cell r="E387"/>
          <cell r="Q387"/>
          <cell r="R387"/>
          <cell r="U387"/>
        </row>
        <row r="388">
          <cell r="E388"/>
          <cell r="Q388"/>
          <cell r="R388"/>
          <cell r="U388"/>
        </row>
        <row r="389">
          <cell r="E389"/>
          <cell r="Q389"/>
          <cell r="R389"/>
          <cell r="U389"/>
        </row>
        <row r="390">
          <cell r="E390"/>
          <cell r="Q390"/>
          <cell r="R390"/>
          <cell r="U390"/>
        </row>
        <row r="391">
          <cell r="E391"/>
          <cell r="Q391"/>
          <cell r="R391"/>
          <cell r="U391"/>
        </row>
        <row r="392">
          <cell r="E392"/>
          <cell r="Q392"/>
          <cell r="R392"/>
          <cell r="U392"/>
        </row>
        <row r="393">
          <cell r="E393"/>
          <cell r="Q393"/>
          <cell r="R393"/>
          <cell r="U393"/>
        </row>
        <row r="394">
          <cell r="E394"/>
          <cell r="Q394"/>
          <cell r="R394"/>
          <cell r="U394"/>
        </row>
        <row r="395">
          <cell r="E395"/>
          <cell r="Q395"/>
          <cell r="R395"/>
          <cell r="U395"/>
        </row>
        <row r="396">
          <cell r="E396"/>
          <cell r="Q396"/>
          <cell r="R396"/>
          <cell r="U396"/>
        </row>
        <row r="397">
          <cell r="E397"/>
          <cell r="Q397"/>
          <cell r="R397"/>
          <cell r="U397"/>
        </row>
        <row r="398">
          <cell r="E398"/>
          <cell r="Q398"/>
          <cell r="R398"/>
          <cell r="U398"/>
        </row>
        <row r="399">
          <cell r="E399"/>
          <cell r="Q399"/>
          <cell r="R399"/>
          <cell r="U399"/>
        </row>
        <row r="400">
          <cell r="E400"/>
          <cell r="Q400"/>
          <cell r="R400"/>
          <cell r="U400"/>
        </row>
        <row r="401">
          <cell r="E401"/>
          <cell r="Q401"/>
          <cell r="R401"/>
          <cell r="U401"/>
        </row>
        <row r="402">
          <cell r="E402"/>
          <cell r="Q402"/>
          <cell r="R402"/>
          <cell r="U402"/>
        </row>
        <row r="403">
          <cell r="E403"/>
          <cell r="Q403"/>
          <cell r="R403"/>
          <cell r="U403"/>
        </row>
        <row r="404">
          <cell r="E404"/>
          <cell r="Q404"/>
          <cell r="R404"/>
          <cell r="U404"/>
        </row>
        <row r="405">
          <cell r="E405"/>
          <cell r="Q405"/>
          <cell r="R405"/>
          <cell r="U405"/>
        </row>
        <row r="406">
          <cell r="E406"/>
          <cell r="Q406"/>
          <cell r="R406"/>
          <cell r="U406"/>
        </row>
        <row r="407">
          <cell r="E407"/>
          <cell r="Q407"/>
          <cell r="R407"/>
          <cell r="U407"/>
        </row>
        <row r="408">
          <cell r="E408"/>
          <cell r="Q408"/>
          <cell r="R408"/>
          <cell r="U408"/>
        </row>
        <row r="409">
          <cell r="E409"/>
          <cell r="Q409"/>
          <cell r="R409"/>
          <cell r="U409"/>
        </row>
        <row r="410">
          <cell r="E410"/>
          <cell r="Q410"/>
          <cell r="R410"/>
          <cell r="U410"/>
        </row>
        <row r="411">
          <cell r="E411"/>
          <cell r="Q411"/>
          <cell r="R411"/>
          <cell r="U411"/>
        </row>
        <row r="412">
          <cell r="E412"/>
          <cell r="Q412"/>
          <cell r="R412"/>
          <cell r="U412"/>
        </row>
        <row r="413">
          <cell r="E413"/>
          <cell r="Q413"/>
          <cell r="R413"/>
          <cell r="U413"/>
        </row>
        <row r="414">
          <cell r="E414"/>
          <cell r="Q414"/>
          <cell r="R414"/>
          <cell r="U414"/>
        </row>
        <row r="415">
          <cell r="E415"/>
          <cell r="Q415"/>
          <cell r="R415"/>
          <cell r="U415"/>
        </row>
        <row r="416">
          <cell r="E416"/>
          <cell r="Q416"/>
          <cell r="R416"/>
          <cell r="U416"/>
        </row>
        <row r="417">
          <cell r="E417"/>
          <cell r="Q417"/>
          <cell r="R417"/>
          <cell r="U417"/>
        </row>
        <row r="418">
          <cell r="E418"/>
          <cell r="Q418"/>
          <cell r="R418"/>
          <cell r="U418"/>
        </row>
        <row r="419">
          <cell r="E419"/>
          <cell r="Q419"/>
          <cell r="R419"/>
          <cell r="U419"/>
        </row>
        <row r="420">
          <cell r="E420"/>
          <cell r="Q420"/>
          <cell r="R420"/>
          <cell r="U420"/>
        </row>
        <row r="421">
          <cell r="E421"/>
          <cell r="Q421"/>
          <cell r="R421"/>
          <cell r="U421"/>
        </row>
        <row r="422">
          <cell r="E422"/>
          <cell r="Q422"/>
          <cell r="R422"/>
          <cell r="U422"/>
        </row>
        <row r="423">
          <cell r="E423"/>
          <cell r="Q423"/>
          <cell r="R423"/>
          <cell r="U423"/>
        </row>
        <row r="424">
          <cell r="E424"/>
          <cell r="Q424"/>
          <cell r="R424"/>
          <cell r="U424"/>
        </row>
        <row r="425">
          <cell r="E425"/>
          <cell r="Q425"/>
          <cell r="R425"/>
          <cell r="U425"/>
        </row>
        <row r="426">
          <cell r="E426"/>
          <cell r="Q426"/>
          <cell r="R426"/>
          <cell r="U426"/>
        </row>
        <row r="427">
          <cell r="E427"/>
          <cell r="Q427"/>
          <cell r="R427"/>
          <cell r="U427"/>
        </row>
        <row r="428">
          <cell r="E428"/>
          <cell r="Q428"/>
          <cell r="R428"/>
          <cell r="U428"/>
        </row>
        <row r="429">
          <cell r="E429"/>
          <cell r="Q429"/>
          <cell r="R429"/>
          <cell r="U429"/>
        </row>
        <row r="430">
          <cell r="E430"/>
          <cell r="Q430"/>
          <cell r="R430"/>
          <cell r="U430"/>
        </row>
        <row r="431">
          <cell r="E431"/>
          <cell r="Q431"/>
          <cell r="R431"/>
          <cell r="U431"/>
        </row>
        <row r="432">
          <cell r="E432"/>
          <cell r="Q432"/>
          <cell r="R432"/>
          <cell r="U432"/>
        </row>
        <row r="433">
          <cell r="E433"/>
          <cell r="Q433"/>
          <cell r="R433"/>
          <cell r="U433"/>
        </row>
        <row r="434">
          <cell r="E434"/>
          <cell r="Q434"/>
          <cell r="R434"/>
          <cell r="U434"/>
        </row>
        <row r="435">
          <cell r="E435"/>
          <cell r="Q435"/>
          <cell r="R435"/>
          <cell r="U435"/>
        </row>
        <row r="436">
          <cell r="E436"/>
          <cell r="Q436"/>
          <cell r="R436"/>
          <cell r="U436"/>
        </row>
        <row r="437">
          <cell r="E437"/>
          <cell r="Q437"/>
          <cell r="R437"/>
          <cell r="U437"/>
        </row>
        <row r="438">
          <cell r="E438"/>
          <cell r="Q438"/>
          <cell r="R438"/>
          <cell r="U438"/>
        </row>
        <row r="439">
          <cell r="E439"/>
          <cell r="Q439"/>
          <cell r="R439"/>
          <cell r="U439"/>
        </row>
        <row r="440">
          <cell r="E440"/>
          <cell r="Q440"/>
          <cell r="R440"/>
          <cell r="U440"/>
        </row>
        <row r="441">
          <cell r="E441"/>
          <cell r="Q441"/>
          <cell r="R441"/>
          <cell r="U441"/>
        </row>
        <row r="442">
          <cell r="E442"/>
          <cell r="Q442"/>
          <cell r="R442"/>
          <cell r="U442"/>
        </row>
        <row r="443">
          <cell r="E443"/>
          <cell r="Q443"/>
          <cell r="R443"/>
          <cell r="U443"/>
        </row>
        <row r="444">
          <cell r="E444"/>
          <cell r="Q444"/>
          <cell r="R444"/>
          <cell r="U444"/>
        </row>
        <row r="445">
          <cell r="E445"/>
          <cell r="Q445"/>
          <cell r="R445"/>
          <cell r="U445"/>
        </row>
        <row r="446">
          <cell r="E446"/>
          <cell r="Q446"/>
          <cell r="R446"/>
          <cell r="U446"/>
        </row>
        <row r="447">
          <cell r="E447"/>
          <cell r="Q447"/>
          <cell r="R447"/>
          <cell r="U447"/>
        </row>
        <row r="448">
          <cell r="E448"/>
          <cell r="Q448"/>
          <cell r="R448"/>
          <cell r="U448"/>
        </row>
        <row r="449">
          <cell r="E449"/>
          <cell r="Q449"/>
          <cell r="R449"/>
          <cell r="U449"/>
        </row>
        <row r="450">
          <cell r="E450"/>
          <cell r="Q450"/>
          <cell r="R450"/>
          <cell r="U450"/>
        </row>
        <row r="451">
          <cell r="E451"/>
          <cell r="Q451"/>
          <cell r="R451"/>
          <cell r="U451"/>
        </row>
        <row r="452">
          <cell r="E452"/>
          <cell r="Q452"/>
          <cell r="R452"/>
          <cell r="U452"/>
        </row>
        <row r="453">
          <cell r="E453"/>
          <cell r="Q453"/>
          <cell r="R453"/>
          <cell r="U453"/>
        </row>
        <row r="454">
          <cell r="E454"/>
          <cell r="Q454"/>
          <cell r="R454"/>
          <cell r="U454"/>
        </row>
        <row r="455">
          <cell r="E455"/>
          <cell r="Q455"/>
          <cell r="R455"/>
          <cell r="U455"/>
        </row>
        <row r="456">
          <cell r="E456"/>
          <cell r="Q456"/>
          <cell r="R456"/>
          <cell r="U456"/>
        </row>
        <row r="457">
          <cell r="E457"/>
          <cell r="Q457"/>
          <cell r="R457"/>
          <cell r="U457"/>
        </row>
        <row r="458">
          <cell r="E458"/>
          <cell r="Q458"/>
          <cell r="R458"/>
          <cell r="U458"/>
        </row>
        <row r="459">
          <cell r="E459"/>
          <cell r="Q459"/>
          <cell r="R459"/>
          <cell r="U459"/>
        </row>
        <row r="460">
          <cell r="E460"/>
          <cell r="Q460"/>
          <cell r="R460"/>
          <cell r="U460"/>
        </row>
        <row r="461">
          <cell r="E461"/>
          <cell r="Q461"/>
          <cell r="R461"/>
          <cell r="U461"/>
        </row>
        <row r="462">
          <cell r="E462"/>
          <cell r="Q462"/>
          <cell r="R462"/>
          <cell r="U462"/>
        </row>
        <row r="463">
          <cell r="E463"/>
          <cell r="Q463"/>
          <cell r="R463"/>
          <cell r="U463"/>
        </row>
        <row r="464">
          <cell r="E464"/>
          <cell r="Q464"/>
          <cell r="R464"/>
          <cell r="U464"/>
        </row>
        <row r="465">
          <cell r="E465"/>
          <cell r="Q465"/>
          <cell r="R465"/>
          <cell r="U465"/>
        </row>
        <row r="466">
          <cell r="E466"/>
          <cell r="Q466"/>
          <cell r="R466"/>
          <cell r="U466"/>
        </row>
        <row r="467">
          <cell r="E467"/>
          <cell r="Q467"/>
          <cell r="R467"/>
          <cell r="U467"/>
        </row>
        <row r="468">
          <cell r="E468"/>
          <cell r="Q468"/>
          <cell r="R468"/>
          <cell r="U468"/>
        </row>
        <row r="469">
          <cell r="E469"/>
          <cell r="Q469"/>
          <cell r="R469"/>
          <cell r="U469"/>
        </row>
        <row r="470">
          <cell r="E470"/>
          <cell r="Q470"/>
          <cell r="R470"/>
          <cell r="U470"/>
        </row>
        <row r="471">
          <cell r="E471"/>
          <cell r="Q471"/>
          <cell r="R471"/>
          <cell r="U471"/>
        </row>
        <row r="472">
          <cell r="E472"/>
          <cell r="Q472"/>
          <cell r="R472"/>
          <cell r="U472"/>
        </row>
        <row r="473">
          <cell r="E473"/>
          <cell r="Q473"/>
          <cell r="R473"/>
          <cell r="U473"/>
        </row>
        <row r="474">
          <cell r="E474"/>
          <cell r="Q474"/>
          <cell r="R474"/>
          <cell r="U474"/>
        </row>
        <row r="475">
          <cell r="E475"/>
          <cell r="Q475"/>
          <cell r="R475"/>
          <cell r="U475"/>
        </row>
        <row r="476">
          <cell r="E476"/>
          <cell r="Q476"/>
          <cell r="R476"/>
          <cell r="U476"/>
        </row>
        <row r="477">
          <cell r="E477"/>
          <cell r="Q477"/>
          <cell r="R477"/>
          <cell r="U477"/>
        </row>
        <row r="478">
          <cell r="E478"/>
          <cell r="Q478"/>
          <cell r="R478"/>
          <cell r="U478"/>
        </row>
        <row r="479">
          <cell r="E479"/>
          <cell r="Q479"/>
          <cell r="R479"/>
          <cell r="U479"/>
        </row>
        <row r="480">
          <cell r="E480"/>
          <cell r="Q480"/>
          <cell r="R480"/>
          <cell r="U480"/>
        </row>
        <row r="481">
          <cell r="E481"/>
          <cell r="Q481"/>
          <cell r="R481"/>
          <cell r="U481"/>
        </row>
        <row r="482">
          <cell r="E482"/>
          <cell r="Q482"/>
          <cell r="R482"/>
          <cell r="U482"/>
        </row>
        <row r="483">
          <cell r="E483"/>
          <cell r="Q483"/>
          <cell r="R483"/>
          <cell r="U483"/>
        </row>
        <row r="484">
          <cell r="E484"/>
          <cell r="Q484"/>
          <cell r="R484"/>
          <cell r="U484"/>
        </row>
        <row r="485">
          <cell r="E485"/>
          <cell r="Q485"/>
          <cell r="R485"/>
          <cell r="U485"/>
        </row>
        <row r="486">
          <cell r="E486"/>
          <cell r="Q486"/>
          <cell r="R486"/>
          <cell r="U486"/>
        </row>
        <row r="487">
          <cell r="E487"/>
          <cell r="Q487"/>
          <cell r="R487"/>
          <cell r="U487"/>
        </row>
        <row r="488">
          <cell r="E488"/>
          <cell r="Q488"/>
          <cell r="R488"/>
          <cell r="U488"/>
        </row>
        <row r="489">
          <cell r="E489"/>
          <cell r="Q489"/>
          <cell r="R489"/>
          <cell r="U489"/>
        </row>
        <row r="490">
          <cell r="E490"/>
          <cell r="Q490"/>
          <cell r="R490"/>
          <cell r="U490"/>
        </row>
        <row r="491">
          <cell r="E491"/>
          <cell r="Q491"/>
          <cell r="R491"/>
          <cell r="U491"/>
        </row>
        <row r="492">
          <cell r="E492"/>
          <cell r="Q492"/>
          <cell r="R492"/>
          <cell r="U492"/>
        </row>
      </sheetData>
      <sheetData sheetId="6"/>
      <sheetData sheetId="7"/>
      <sheetData sheetId="8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2.7546296296296294E-3</v>
          </cell>
          <cell r="U7">
            <v>2.7546296296296294E-3</v>
          </cell>
          <cell r="V7">
            <v>0</v>
          </cell>
          <cell r="W7">
            <v>0</v>
          </cell>
          <cell r="X7">
            <v>0</v>
          </cell>
          <cell r="Y7"/>
          <cell r="Z7"/>
          <cell r="AA7"/>
          <cell r="AB7">
            <v>0</v>
          </cell>
          <cell r="AC7">
            <v>2.7546296296296294E-3</v>
          </cell>
          <cell r="AD7">
            <v>2.7546296296296294E-3</v>
          </cell>
          <cell r="AF7">
            <v>2.0341880341880341</v>
          </cell>
          <cell r="AH7"/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2.7546296296296294E-3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2.7546296296296294E-3</v>
          </cell>
          <cell r="T8">
            <v>4.8726851851851856E-3</v>
          </cell>
          <cell r="U8">
            <v>2.1180555555555562E-3</v>
          </cell>
          <cell r="V8">
            <v>0</v>
          </cell>
          <cell r="W8">
            <v>0</v>
          </cell>
          <cell r="X8">
            <v>0</v>
          </cell>
          <cell r="Y8"/>
          <cell r="Z8"/>
          <cell r="AA8"/>
          <cell r="AB8">
            <v>0</v>
          </cell>
          <cell r="AC8">
            <v>2.1180555555555562E-3</v>
          </cell>
          <cell r="AD8">
            <v>2.1180555555555562E-3</v>
          </cell>
          <cell r="AF8">
            <v>1.5641025641025645</v>
          </cell>
          <cell r="AH8"/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2.1180555555555562E-3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4.8726851851851856E-3</v>
          </cell>
          <cell r="T9">
            <v>7.1759259259259259E-3</v>
          </cell>
          <cell r="U9">
            <v>2.3032407407407402E-3</v>
          </cell>
          <cell r="V9">
            <v>0</v>
          </cell>
          <cell r="W9">
            <v>0</v>
          </cell>
          <cell r="X9">
            <v>0</v>
          </cell>
          <cell r="Y9"/>
          <cell r="Z9"/>
          <cell r="AA9"/>
          <cell r="AB9">
            <v>0</v>
          </cell>
          <cell r="AC9">
            <v>2.3032407407407402E-3</v>
          </cell>
          <cell r="AD9">
            <v>2.3032407407407402E-3</v>
          </cell>
          <cell r="AF9">
            <v>1.7008547008547004</v>
          </cell>
          <cell r="AH9"/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2.3032407407407402E-3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7.1759259259259259E-3</v>
          </cell>
          <cell r="T10">
            <v>8.9120370370370378E-3</v>
          </cell>
          <cell r="U10">
            <v>1.7361111111111119E-3</v>
          </cell>
          <cell r="V10">
            <v>0</v>
          </cell>
          <cell r="W10">
            <v>0</v>
          </cell>
          <cell r="X10">
            <v>0</v>
          </cell>
          <cell r="Y10"/>
          <cell r="Z10"/>
          <cell r="AA10"/>
          <cell r="AB10">
            <v>0</v>
          </cell>
          <cell r="AC10">
            <v>1.7361111111111119E-3</v>
          </cell>
          <cell r="AD10">
            <v>1.7361111111111119E-3</v>
          </cell>
          <cell r="AF10">
            <v>1.2820512820512826</v>
          </cell>
          <cell r="AH10"/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1.7361111111111119E-3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1.8865740740740742E-3</v>
          </cell>
          <cell r="U11">
            <v>1.8865740740740742E-3</v>
          </cell>
          <cell r="V11">
            <v>0</v>
          </cell>
          <cell r="W11">
            <v>0</v>
          </cell>
          <cell r="X11">
            <v>0</v>
          </cell>
          <cell r="Y11"/>
          <cell r="Z11"/>
          <cell r="AA11"/>
          <cell r="AB11">
            <v>0</v>
          </cell>
          <cell r="AC11">
            <v>1.8865740740740742E-3</v>
          </cell>
          <cell r="AD11">
            <v>1.8865740740740742E-3</v>
          </cell>
          <cell r="AF11">
            <v>1.3931623931623931</v>
          </cell>
          <cell r="AH11"/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1.8865740740740742E-3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1.8865740740740742E-3</v>
          </cell>
          <cell r="T12">
            <v>3.8541666666666668E-3</v>
          </cell>
          <cell r="U12">
            <v>1.9675925925925928E-3</v>
          </cell>
          <cell r="V12">
            <v>0</v>
          </cell>
          <cell r="W12">
            <v>0</v>
          </cell>
          <cell r="X12">
            <v>0</v>
          </cell>
          <cell r="Y12"/>
          <cell r="Z12"/>
          <cell r="AA12"/>
          <cell r="AB12">
            <v>0</v>
          </cell>
          <cell r="AC12">
            <v>1.9675925925925928E-3</v>
          </cell>
          <cell r="AD12">
            <v>1.9675925925925928E-3</v>
          </cell>
          <cell r="AF12">
            <v>1.4529914529914532</v>
          </cell>
          <cell r="AH12"/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1.9675925925925928E-3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3.8541666666666668E-3</v>
          </cell>
          <cell r="T13">
            <v>6.3888888888888884E-3</v>
          </cell>
          <cell r="U13">
            <v>2.5347222222222216E-3</v>
          </cell>
          <cell r="V13">
            <v>0</v>
          </cell>
          <cell r="W13">
            <v>0</v>
          </cell>
          <cell r="X13">
            <v>0</v>
          </cell>
          <cell r="Y13"/>
          <cell r="Z13"/>
          <cell r="AA13"/>
          <cell r="AB13">
            <v>0</v>
          </cell>
          <cell r="AC13">
            <v>2.5347222222222216E-3</v>
          </cell>
          <cell r="AD13">
            <v>2.5347222222222216E-3</v>
          </cell>
          <cell r="AF13">
            <v>1.8717948717948714</v>
          </cell>
          <cell r="AH13"/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2.5347222222222216E-3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6.3888888888888884E-3</v>
          </cell>
          <cell r="T14">
            <v>8.3564814814814804E-3</v>
          </cell>
          <cell r="U14">
            <v>1.967592592592592E-3</v>
          </cell>
          <cell r="V14">
            <v>0</v>
          </cell>
          <cell r="W14">
            <v>0</v>
          </cell>
          <cell r="X14">
            <v>0</v>
          </cell>
          <cell r="Y14"/>
          <cell r="Z14"/>
          <cell r="AA14"/>
          <cell r="AB14">
            <v>0</v>
          </cell>
          <cell r="AC14">
            <v>1.967592592592592E-3</v>
          </cell>
          <cell r="AD14">
            <v>1.967592592592592E-3</v>
          </cell>
          <cell r="AF14">
            <v>1.4529914529914525</v>
          </cell>
          <cell r="AH14"/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1.967592592592592E-3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2.8240740740740739E-3</v>
          </cell>
          <cell r="U15">
            <v>2.8240740740740739E-3</v>
          </cell>
          <cell r="V15">
            <v>0</v>
          </cell>
          <cell r="W15">
            <v>0</v>
          </cell>
          <cell r="X15">
            <v>0</v>
          </cell>
          <cell r="Y15"/>
          <cell r="Z15"/>
          <cell r="AA15"/>
          <cell r="AB15">
            <v>0</v>
          </cell>
          <cell r="AC15">
            <v>2.8240740740740739E-3</v>
          </cell>
          <cell r="AD15">
            <v>2.8240740740740739E-3</v>
          </cell>
          <cell r="AF15">
            <v>2.0854700854700852</v>
          </cell>
          <cell r="AH15"/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2.8240740740740739E-3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2.8240740740740739E-3</v>
          </cell>
          <cell r="T16">
            <v>5.4976851851851853E-3</v>
          </cell>
          <cell r="U16">
            <v>2.6736111111111114E-3</v>
          </cell>
          <cell r="V16">
            <v>0</v>
          </cell>
          <cell r="W16">
            <v>0</v>
          </cell>
          <cell r="X16">
            <v>0</v>
          </cell>
          <cell r="Y16"/>
          <cell r="Z16"/>
          <cell r="AA16"/>
          <cell r="AB16">
            <v>0</v>
          </cell>
          <cell r="AC16">
            <v>2.6736111111111114E-3</v>
          </cell>
          <cell r="AD16">
            <v>2.6736111111111114E-3</v>
          </cell>
          <cell r="AF16">
            <v>1.9743589743589745</v>
          </cell>
          <cell r="AH16"/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2.6736111111111114E-3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5.4976851851851853E-3</v>
          </cell>
          <cell r="T17">
            <v>8.4953703703703701E-3</v>
          </cell>
          <cell r="U17">
            <v>2.9976851851851848E-3</v>
          </cell>
          <cell r="V17">
            <v>0</v>
          </cell>
          <cell r="W17">
            <v>0</v>
          </cell>
          <cell r="X17">
            <v>0</v>
          </cell>
          <cell r="Y17"/>
          <cell r="Z17"/>
          <cell r="AA17"/>
          <cell r="AB17">
            <v>0</v>
          </cell>
          <cell r="AC17">
            <v>2.9976851851851848E-3</v>
          </cell>
          <cell r="AD17">
            <v>2.9976851851851848E-3</v>
          </cell>
          <cell r="AF17">
            <v>2.2136752136752134</v>
          </cell>
          <cell r="AH17"/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2.9976851851851848E-3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8.4953703703703701E-3</v>
          </cell>
          <cell r="T18">
            <v>1.1261574074074071E-2</v>
          </cell>
          <cell r="U18">
            <v>2.7662037037037013E-3</v>
          </cell>
          <cell r="V18">
            <v>0</v>
          </cell>
          <cell r="W18">
            <v>0</v>
          </cell>
          <cell r="X18">
            <v>0</v>
          </cell>
          <cell r="Y18"/>
          <cell r="Z18"/>
          <cell r="AA18"/>
          <cell r="AB18">
            <v>0</v>
          </cell>
          <cell r="AC18">
            <v>2.7662037037037013E-3</v>
          </cell>
          <cell r="AD18">
            <v>2.7662037037037013E-3</v>
          </cell>
          <cell r="AF18">
            <v>2.0427350427350408</v>
          </cell>
          <cell r="AH18"/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2.7662037037037013E-3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1.9560185185185184E-3</v>
          </cell>
          <cell r="U19">
            <v>1.9560185185185184E-3</v>
          </cell>
          <cell r="V19">
            <v>0</v>
          </cell>
          <cell r="W19">
            <v>0</v>
          </cell>
          <cell r="X19">
            <v>0</v>
          </cell>
          <cell r="Y19"/>
          <cell r="Z19"/>
          <cell r="AA19"/>
          <cell r="AB19">
            <v>0</v>
          </cell>
          <cell r="AC19">
            <v>1.9560185185185184E-3</v>
          </cell>
          <cell r="AD19">
            <v>1.9560185185185184E-3</v>
          </cell>
          <cell r="AF19">
            <v>1.4444444444444442</v>
          </cell>
          <cell r="AH19"/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1.9560185185185184E-3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1.9560185185185184E-3</v>
          </cell>
          <cell r="T20">
            <v>3.7731481481481483E-3</v>
          </cell>
          <cell r="U20">
            <v>1.8171296296296299E-3</v>
          </cell>
          <cell r="V20">
            <v>0</v>
          </cell>
          <cell r="W20">
            <v>0</v>
          </cell>
          <cell r="X20">
            <v>0</v>
          </cell>
          <cell r="Y20"/>
          <cell r="Z20"/>
          <cell r="AA20"/>
          <cell r="AB20">
            <v>0</v>
          </cell>
          <cell r="AC20">
            <v>1.8171296296296299E-3</v>
          </cell>
          <cell r="AD20">
            <v>1.8171296296296299E-3</v>
          </cell>
          <cell r="AF20">
            <v>1.341880341880342</v>
          </cell>
          <cell r="AH20"/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1.8171296296296299E-3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3.7731481481481483E-3</v>
          </cell>
          <cell r="T21">
            <v>6.2847222222222228E-3</v>
          </cell>
          <cell r="U21">
            <v>2.5115740740740745E-3</v>
          </cell>
          <cell r="V21">
            <v>0</v>
          </cell>
          <cell r="W21">
            <v>0</v>
          </cell>
          <cell r="X21">
            <v>0</v>
          </cell>
          <cell r="Y21"/>
          <cell r="Z21"/>
          <cell r="AA21"/>
          <cell r="AB21">
            <v>0</v>
          </cell>
          <cell r="AC21">
            <v>2.5115740740740745E-3</v>
          </cell>
          <cell r="AD21">
            <v>2.5115740740740745E-3</v>
          </cell>
          <cell r="AF21">
            <v>1.854700854700855</v>
          </cell>
          <cell r="AH21"/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2.5115740740740745E-3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6.2847222222222228E-3</v>
          </cell>
          <cell r="T22">
            <v>9.2013888888888892E-3</v>
          </cell>
          <cell r="U22">
            <v>2.9166666666666664E-3</v>
          </cell>
          <cell r="V22">
            <v>0</v>
          </cell>
          <cell r="W22">
            <v>0</v>
          </cell>
          <cell r="X22">
            <v>0</v>
          </cell>
          <cell r="Y22"/>
          <cell r="Z22"/>
          <cell r="AA22"/>
          <cell r="AB22">
            <v>0</v>
          </cell>
          <cell r="AC22">
            <v>2.9166666666666664E-3</v>
          </cell>
          <cell r="AD22">
            <v>2.9166666666666664E-3</v>
          </cell>
          <cell r="AF22">
            <v>2.1538461538461537</v>
          </cell>
          <cell r="AH22"/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2.9166666666666664E-3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2.2569444444444447E-3</v>
          </cell>
          <cell r="U23">
            <v>2.2569444444444447E-3</v>
          </cell>
          <cell r="V23">
            <v>0</v>
          </cell>
          <cell r="W23">
            <v>0</v>
          </cell>
          <cell r="X23">
            <v>0</v>
          </cell>
          <cell r="Y23"/>
          <cell r="Z23"/>
          <cell r="AA23"/>
          <cell r="AB23">
            <v>0</v>
          </cell>
          <cell r="AC23">
            <v>2.2569444444444447E-3</v>
          </cell>
          <cell r="AD23">
            <v>2.2569444444444447E-3</v>
          </cell>
          <cell r="AF23">
            <v>1.6666666666666667</v>
          </cell>
          <cell r="AH23"/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2.2569444444444447E-3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2.2569444444444447E-3</v>
          </cell>
          <cell r="T24">
            <v>4.3287037037037035E-3</v>
          </cell>
          <cell r="U24">
            <v>2.0717592592592589E-3</v>
          </cell>
          <cell r="V24">
            <v>0</v>
          </cell>
          <cell r="W24">
            <v>0</v>
          </cell>
          <cell r="X24">
            <v>0</v>
          </cell>
          <cell r="Y24"/>
          <cell r="Z24"/>
          <cell r="AA24"/>
          <cell r="AB24">
            <v>0</v>
          </cell>
          <cell r="AC24">
            <v>2.0717592592592589E-3</v>
          </cell>
          <cell r="AD24">
            <v>2.0717592592592589E-3</v>
          </cell>
          <cell r="AF24">
            <v>1.5299145299145296</v>
          </cell>
          <cell r="AH24"/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2.0717592592592589E-3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4.3287037037037035E-3</v>
          </cell>
          <cell r="T25">
            <v>7.1296296296296307E-3</v>
          </cell>
          <cell r="U25">
            <v>2.8009259259259272E-3</v>
          </cell>
          <cell r="V25">
            <v>0</v>
          </cell>
          <cell r="W25">
            <v>0</v>
          </cell>
          <cell r="X25">
            <v>0</v>
          </cell>
          <cell r="Y25"/>
          <cell r="Z25"/>
          <cell r="AA25"/>
          <cell r="AB25">
            <v>0</v>
          </cell>
          <cell r="AC25">
            <v>2.8009259259259272E-3</v>
          </cell>
          <cell r="AD25">
            <v>2.8009259259259272E-3</v>
          </cell>
          <cell r="AF25">
            <v>2.068376068376069</v>
          </cell>
          <cell r="AH25"/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2.8009259259259272E-3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7.1296296296296307E-3</v>
          </cell>
          <cell r="T26">
            <v>9.0393518518518522E-3</v>
          </cell>
          <cell r="U26">
            <v>1.9097222222222215E-3</v>
          </cell>
          <cell r="V26">
            <v>0</v>
          </cell>
          <cell r="W26">
            <v>0</v>
          </cell>
          <cell r="X26">
            <v>0</v>
          </cell>
          <cell r="Y26"/>
          <cell r="Z26"/>
          <cell r="AA26"/>
          <cell r="AB26">
            <v>0</v>
          </cell>
          <cell r="AC26">
            <v>1.9097222222222215E-3</v>
          </cell>
          <cell r="AD26">
            <v>1.9097222222222215E-3</v>
          </cell>
          <cell r="AF26">
            <v>1.4102564102564097</v>
          </cell>
          <cell r="AH26"/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1.9097222222222215E-3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1.8749999999999999E-3</v>
          </cell>
          <cell r="U27">
            <v>1.8749999999999999E-3</v>
          </cell>
          <cell r="V27">
            <v>0</v>
          </cell>
          <cell r="W27">
            <v>0</v>
          </cell>
          <cell r="X27">
            <v>0</v>
          </cell>
          <cell r="Y27"/>
          <cell r="Z27"/>
          <cell r="AA27"/>
          <cell r="AB27">
            <v>0</v>
          </cell>
          <cell r="AC27">
            <v>1.8749999999999999E-3</v>
          </cell>
          <cell r="AD27">
            <v>1.8749999999999999E-3</v>
          </cell>
          <cell r="AF27">
            <v>1.3846153846153846</v>
          </cell>
          <cell r="AH27"/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1.8749999999999999E-3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1.8749999999999999E-3</v>
          </cell>
          <cell r="T28">
            <v>3.9351851851851857E-3</v>
          </cell>
          <cell r="U28">
            <v>2.0601851851851857E-3</v>
          </cell>
          <cell r="V28">
            <v>0</v>
          </cell>
          <cell r="W28">
            <v>0</v>
          </cell>
          <cell r="X28">
            <v>0</v>
          </cell>
          <cell r="Y28"/>
          <cell r="Z28"/>
          <cell r="AA28"/>
          <cell r="AB28">
            <v>0</v>
          </cell>
          <cell r="AC28">
            <v>2.0601851851851857E-3</v>
          </cell>
          <cell r="AD28">
            <v>2.0601851851851857E-3</v>
          </cell>
          <cell r="AF28">
            <v>1.5213675213675217</v>
          </cell>
          <cell r="AH28"/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2.0601851851851857E-3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3.9351851851851857E-3</v>
          </cell>
          <cell r="T29">
            <v>6.5972222222222222E-3</v>
          </cell>
          <cell r="U29">
            <v>2.6620370370370365E-3</v>
          </cell>
          <cell r="V29">
            <v>0</v>
          </cell>
          <cell r="W29">
            <v>0</v>
          </cell>
          <cell r="X29">
            <v>0</v>
          </cell>
          <cell r="Y29"/>
          <cell r="Z29"/>
          <cell r="AA29"/>
          <cell r="AB29">
            <v>0</v>
          </cell>
          <cell r="AC29">
            <v>2.6620370370370365E-3</v>
          </cell>
          <cell r="AD29">
            <v>2.6620370370370365E-3</v>
          </cell>
          <cell r="AF29">
            <v>1.9658119658119655</v>
          </cell>
          <cell r="AH29"/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2.6620370370370365E-3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6.5972222222222222E-3</v>
          </cell>
          <cell r="T30">
            <v>8.9004629629629625E-3</v>
          </cell>
          <cell r="U30">
            <v>2.3032407407407402E-3</v>
          </cell>
          <cell r="V30">
            <v>0</v>
          </cell>
          <cell r="W30">
            <v>0</v>
          </cell>
          <cell r="X30">
            <v>0</v>
          </cell>
          <cell r="Y30"/>
          <cell r="Z30"/>
          <cell r="AA30"/>
          <cell r="AB30">
            <v>0</v>
          </cell>
          <cell r="AC30">
            <v>2.3032407407407402E-3</v>
          </cell>
          <cell r="AD30">
            <v>2.3032407407407402E-3</v>
          </cell>
          <cell r="AF30">
            <v>1.7008547008547004</v>
          </cell>
          <cell r="AH30"/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2.3032407407407402E-3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1.6435185185185183E-3</v>
          </cell>
          <cell r="U31">
            <v>1.6435185185185183E-3</v>
          </cell>
          <cell r="V31">
            <v>0</v>
          </cell>
          <cell r="W31">
            <v>0</v>
          </cell>
          <cell r="X31">
            <v>0</v>
          </cell>
          <cell r="Y31"/>
          <cell r="Z31"/>
          <cell r="AA31"/>
          <cell r="AB31">
            <v>0</v>
          </cell>
          <cell r="AC31">
            <v>1.6435185185185183E-3</v>
          </cell>
          <cell r="AD31">
            <v>1.6435185185185183E-3</v>
          </cell>
          <cell r="AF31">
            <v>1.2136752136752136</v>
          </cell>
          <cell r="AH31"/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1.6435185185185183E-3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1.6435185185185183E-3</v>
          </cell>
          <cell r="T32">
            <v>3.7152777777777774E-3</v>
          </cell>
          <cell r="U32">
            <v>2.0717592592592593E-3</v>
          </cell>
          <cell r="V32">
            <v>0</v>
          </cell>
          <cell r="W32">
            <v>0</v>
          </cell>
          <cell r="X32">
            <v>0</v>
          </cell>
          <cell r="Y32"/>
          <cell r="Z32"/>
          <cell r="AA32"/>
          <cell r="AB32">
            <v>0</v>
          </cell>
          <cell r="AC32">
            <v>2.0717592592592593E-3</v>
          </cell>
          <cell r="AD32">
            <v>2.0717592592592593E-3</v>
          </cell>
          <cell r="AF32">
            <v>1.5299145299145298</v>
          </cell>
          <cell r="AH32"/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2.0717592592592593E-3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3.7152777777777774E-3</v>
          </cell>
          <cell r="T33">
            <v>6.076388888888889E-3</v>
          </cell>
          <cell r="U33">
            <v>2.3611111111111116E-3</v>
          </cell>
          <cell r="V33">
            <v>0</v>
          </cell>
          <cell r="W33">
            <v>0</v>
          </cell>
          <cell r="X33">
            <v>0</v>
          </cell>
          <cell r="Y33"/>
          <cell r="Z33"/>
          <cell r="AA33"/>
          <cell r="AB33">
            <v>0</v>
          </cell>
          <cell r="AC33">
            <v>2.3611111111111116E-3</v>
          </cell>
          <cell r="AD33">
            <v>2.3611111111111116E-3</v>
          </cell>
          <cell r="AF33">
            <v>1.7435897435897438</v>
          </cell>
          <cell r="AH33"/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2.3611111111111116E-3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6.076388888888889E-3</v>
          </cell>
          <cell r="T34">
            <v>8.3333333333333332E-3</v>
          </cell>
          <cell r="U34">
            <v>2.2569444444444442E-3</v>
          </cell>
          <cell r="V34">
            <v>0</v>
          </cell>
          <cell r="W34">
            <v>0</v>
          </cell>
          <cell r="X34">
            <v>0</v>
          </cell>
          <cell r="Y34"/>
          <cell r="Z34"/>
          <cell r="AA34"/>
          <cell r="AB34">
            <v>0</v>
          </cell>
          <cell r="AC34">
            <v>2.2569444444444442E-3</v>
          </cell>
          <cell r="AD34">
            <v>2.2569444444444442E-3</v>
          </cell>
          <cell r="AF34">
            <v>1.6666666666666665</v>
          </cell>
          <cell r="AH34"/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2.2569444444444442E-3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2.2569444444444447E-3</v>
          </cell>
          <cell r="U35">
            <v>2.2569444444444447E-3</v>
          </cell>
          <cell r="V35">
            <v>0</v>
          </cell>
          <cell r="W35">
            <v>0</v>
          </cell>
          <cell r="X35">
            <v>0</v>
          </cell>
          <cell r="Y35"/>
          <cell r="Z35"/>
          <cell r="AA35"/>
          <cell r="AB35">
            <v>0</v>
          </cell>
          <cell r="AC35">
            <v>2.2569444444444447E-3</v>
          </cell>
          <cell r="AD35">
            <v>2.2569444444444447E-3</v>
          </cell>
          <cell r="AF35">
            <v>1.6666666666666667</v>
          </cell>
          <cell r="AH35"/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2.2569444444444447E-3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2.2569444444444447E-3</v>
          </cell>
          <cell r="T36">
            <v>5.9606481481481489E-3</v>
          </cell>
          <cell r="U36">
            <v>3.7037037037037043E-3</v>
          </cell>
          <cell r="V36">
            <v>0</v>
          </cell>
          <cell r="W36">
            <v>0</v>
          </cell>
          <cell r="X36">
            <v>0</v>
          </cell>
          <cell r="Y36"/>
          <cell r="Z36"/>
          <cell r="AA36"/>
          <cell r="AB36">
            <v>0</v>
          </cell>
          <cell r="AC36">
            <v>3.7037037037037043E-3</v>
          </cell>
          <cell r="AD36">
            <v>3.7037037037037043E-3</v>
          </cell>
          <cell r="AF36">
            <v>2.7350427350427355</v>
          </cell>
          <cell r="AH36"/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3.7037037037037043E-3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5.9606481481481489E-3</v>
          </cell>
          <cell r="T37">
            <v>8.6226851851851846E-3</v>
          </cell>
          <cell r="U37">
            <v>2.6620370370370357E-3</v>
          </cell>
          <cell r="V37">
            <v>0</v>
          </cell>
          <cell r="W37">
            <v>0</v>
          </cell>
          <cell r="X37">
            <v>0</v>
          </cell>
          <cell r="Y37"/>
          <cell r="Z37"/>
          <cell r="AA37"/>
          <cell r="AB37">
            <v>0</v>
          </cell>
          <cell r="AC37">
            <v>2.6620370370370357E-3</v>
          </cell>
          <cell r="AD37">
            <v>2.6620370370370357E-3</v>
          </cell>
          <cell r="AF37">
            <v>1.9658119658119648</v>
          </cell>
          <cell r="AH37"/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2.6620370370370357E-3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8.6226851851851846E-3</v>
          </cell>
          <cell r="T38">
            <v>1.1979166666666666E-2</v>
          </cell>
          <cell r="U38">
            <v>3.3564814814814811E-3</v>
          </cell>
          <cell r="V38">
            <v>0</v>
          </cell>
          <cell r="W38">
            <v>0</v>
          </cell>
          <cell r="X38">
            <v>0</v>
          </cell>
          <cell r="Y38"/>
          <cell r="Z38"/>
          <cell r="AA38"/>
          <cell r="AB38">
            <v>0</v>
          </cell>
          <cell r="AC38">
            <v>3.3564814814814811E-3</v>
          </cell>
          <cell r="AD38">
            <v>3.3564814814814811E-3</v>
          </cell>
          <cell r="AF38">
            <v>2.4786324786324783</v>
          </cell>
          <cell r="AH38"/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3.3564814814814811E-3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2.3842592592592591E-3</v>
          </cell>
          <cell r="U39">
            <v>2.3842592592592591E-3</v>
          </cell>
          <cell r="V39">
            <v>0</v>
          </cell>
          <cell r="W39">
            <v>0</v>
          </cell>
          <cell r="X39">
            <v>0</v>
          </cell>
          <cell r="Y39"/>
          <cell r="Z39"/>
          <cell r="AA39"/>
          <cell r="AB39">
            <v>0</v>
          </cell>
          <cell r="AC39">
            <v>2.3842592592592591E-3</v>
          </cell>
          <cell r="AD39">
            <v>2.3842592592592591E-3</v>
          </cell>
          <cell r="AF39">
            <v>1.7606837606837606</v>
          </cell>
          <cell r="AH39"/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2.3842592592592591E-3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2.3842592592592591E-3</v>
          </cell>
          <cell r="T40">
            <v>4.2245370370370371E-3</v>
          </cell>
          <cell r="U40">
            <v>1.8402777777777779E-3</v>
          </cell>
          <cell r="V40">
            <v>0</v>
          </cell>
          <cell r="W40">
            <v>0</v>
          </cell>
          <cell r="X40">
            <v>0</v>
          </cell>
          <cell r="Y40"/>
          <cell r="Z40"/>
          <cell r="AA40"/>
          <cell r="AB40">
            <v>0</v>
          </cell>
          <cell r="AC40">
            <v>1.8402777777777779E-3</v>
          </cell>
          <cell r="AD40">
            <v>1.8402777777777779E-3</v>
          </cell>
          <cell r="AF40">
            <v>1.358974358974359</v>
          </cell>
          <cell r="AH40"/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1.8402777777777779E-3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4.2245370370370371E-3</v>
          </cell>
          <cell r="T41">
            <v>7.106481481481481E-3</v>
          </cell>
          <cell r="U41">
            <v>2.8819444444444439E-3</v>
          </cell>
          <cell r="V41">
            <v>0</v>
          </cell>
          <cell r="W41">
            <v>0</v>
          </cell>
          <cell r="X41">
            <v>0</v>
          </cell>
          <cell r="Y41"/>
          <cell r="Z41"/>
          <cell r="AA41"/>
          <cell r="AB41">
            <v>0</v>
          </cell>
          <cell r="AC41">
            <v>2.8819444444444439E-3</v>
          </cell>
          <cell r="AD41">
            <v>2.8819444444444439E-3</v>
          </cell>
          <cell r="AF41">
            <v>2.1282051282051277</v>
          </cell>
          <cell r="AH41"/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2.8819444444444439E-3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7.106481481481481E-3</v>
          </cell>
          <cell r="T42">
            <v>9.6643518518518511E-3</v>
          </cell>
          <cell r="U42">
            <v>2.5578703703703701E-3</v>
          </cell>
          <cell r="V42">
            <v>0</v>
          </cell>
          <cell r="W42">
            <v>0</v>
          </cell>
          <cell r="X42">
            <v>0</v>
          </cell>
          <cell r="Y42"/>
          <cell r="Z42"/>
          <cell r="AA42"/>
          <cell r="AB42">
            <v>0</v>
          </cell>
          <cell r="AC42">
            <v>2.5578703703703701E-3</v>
          </cell>
          <cell r="AD42">
            <v>2.5578703703703701E-3</v>
          </cell>
          <cell r="AF42">
            <v>1.8888888888888886</v>
          </cell>
          <cell r="AH42"/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2.5578703703703701E-3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1.8518518518518517E-3</v>
          </cell>
          <cell r="U43">
            <v>1.8518518518518517E-3</v>
          </cell>
          <cell r="V43">
            <v>0</v>
          </cell>
          <cell r="W43">
            <v>0</v>
          </cell>
          <cell r="X43">
            <v>0</v>
          </cell>
          <cell r="Y43"/>
          <cell r="Z43"/>
          <cell r="AA43"/>
          <cell r="AB43">
            <v>0</v>
          </cell>
          <cell r="AC43">
            <v>1.8518518518518517E-3</v>
          </cell>
          <cell r="AD43">
            <v>1.8518518518518517E-3</v>
          </cell>
          <cell r="AF43">
            <v>1.3675213675213673</v>
          </cell>
          <cell r="AH43"/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1.8518518518518517E-3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1.8518518518518517E-3</v>
          </cell>
          <cell r="T44">
            <v>3.7731481481481483E-3</v>
          </cell>
          <cell r="U44">
            <v>1.9212962962962966E-3</v>
          </cell>
          <cell r="V44">
            <v>0</v>
          </cell>
          <cell r="W44">
            <v>0</v>
          </cell>
          <cell r="X44">
            <v>0</v>
          </cell>
          <cell r="Y44"/>
          <cell r="Z44"/>
          <cell r="AA44"/>
          <cell r="AB44">
            <v>0</v>
          </cell>
          <cell r="AC44">
            <v>1.9212962962962966E-3</v>
          </cell>
          <cell r="AD44">
            <v>1.9212962962962966E-3</v>
          </cell>
          <cell r="AF44">
            <v>1.4188034188034189</v>
          </cell>
          <cell r="AH44"/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1.9212962962962966E-3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3.7731481481481483E-3</v>
          </cell>
          <cell r="T45">
            <v>6.168981481481481E-3</v>
          </cell>
          <cell r="U45">
            <v>2.3958333333333327E-3</v>
          </cell>
          <cell r="V45">
            <v>0</v>
          </cell>
          <cell r="W45">
            <v>0</v>
          </cell>
          <cell r="X45">
            <v>0</v>
          </cell>
          <cell r="Y45"/>
          <cell r="Z45"/>
          <cell r="AA45"/>
          <cell r="AB45">
            <v>0</v>
          </cell>
          <cell r="AC45">
            <v>2.3958333333333327E-3</v>
          </cell>
          <cell r="AD45">
            <v>2.3958333333333327E-3</v>
          </cell>
          <cell r="AF45">
            <v>1.7692307692307687</v>
          </cell>
          <cell r="AH45"/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2.3958333333333327E-3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6.168981481481481E-3</v>
          </cell>
          <cell r="T46">
            <v>8.2638888888888883E-3</v>
          </cell>
          <cell r="U46">
            <v>2.0949074074074073E-3</v>
          </cell>
          <cell r="V46">
            <v>0</v>
          </cell>
          <cell r="W46">
            <v>0</v>
          </cell>
          <cell r="X46">
            <v>0</v>
          </cell>
          <cell r="Y46"/>
          <cell r="Z46"/>
          <cell r="AA46"/>
          <cell r="AB46">
            <v>0</v>
          </cell>
          <cell r="AC46">
            <v>2.0949074074074073E-3</v>
          </cell>
          <cell r="AD46">
            <v>2.0949074074074073E-3</v>
          </cell>
          <cell r="AF46">
            <v>1.5470085470085468</v>
          </cell>
          <cell r="AH46"/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2.0949074074074073E-3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1.5740740740740741E-3</v>
          </cell>
          <cell r="U47">
            <v>1.5740740740740741E-3</v>
          </cell>
          <cell r="V47">
            <v>0</v>
          </cell>
          <cell r="W47">
            <v>0</v>
          </cell>
          <cell r="X47">
            <v>0</v>
          </cell>
          <cell r="Y47"/>
          <cell r="Z47"/>
          <cell r="AA47"/>
          <cell r="AB47">
            <v>0</v>
          </cell>
          <cell r="AC47">
            <v>1.5740740740740741E-3</v>
          </cell>
          <cell r="AD47">
            <v>1.5740740740740741E-3</v>
          </cell>
          <cell r="AF47">
            <v>1.1623931623931623</v>
          </cell>
          <cell r="AH47"/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1.5740740740740741E-3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1.5740740740740741E-3</v>
          </cell>
          <cell r="T48">
            <v>3.1944444444444442E-3</v>
          </cell>
          <cell r="U48">
            <v>1.6203703703703701E-3</v>
          </cell>
          <cell r="V48">
            <v>0</v>
          </cell>
          <cell r="W48">
            <v>0</v>
          </cell>
          <cell r="X48">
            <v>0</v>
          </cell>
          <cell r="Y48"/>
          <cell r="Z48"/>
          <cell r="AA48"/>
          <cell r="AB48">
            <v>0</v>
          </cell>
          <cell r="AC48">
            <v>1.6203703703703701E-3</v>
          </cell>
          <cell r="AD48">
            <v>1.6203703703703701E-3</v>
          </cell>
          <cell r="AF48">
            <v>1.1965811965811963</v>
          </cell>
          <cell r="AH48"/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1.6203703703703701E-3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3.1944444444444442E-3</v>
          </cell>
          <cell r="T49">
            <v>5.4629629629629637E-3</v>
          </cell>
          <cell r="U49">
            <v>2.2685185185185195E-3</v>
          </cell>
          <cell r="V49">
            <v>0</v>
          </cell>
          <cell r="W49">
            <v>0</v>
          </cell>
          <cell r="X49">
            <v>0</v>
          </cell>
          <cell r="Y49"/>
          <cell r="Z49"/>
          <cell r="AA49"/>
          <cell r="AB49">
            <v>0</v>
          </cell>
          <cell r="AC49">
            <v>2.2685185185185195E-3</v>
          </cell>
          <cell r="AD49">
            <v>2.2685185185185195E-3</v>
          </cell>
          <cell r="AF49">
            <v>1.6752136752136759</v>
          </cell>
          <cell r="AH49"/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2.2685185185185195E-3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5.4629629629629637E-3</v>
          </cell>
          <cell r="T50">
            <v>8.8310185185185176E-3</v>
          </cell>
          <cell r="U50">
            <v>3.3680555555555538E-3</v>
          </cell>
          <cell r="V50">
            <v>0</v>
          </cell>
          <cell r="W50">
            <v>0</v>
          </cell>
          <cell r="X50">
            <v>0</v>
          </cell>
          <cell r="Y50"/>
          <cell r="Z50"/>
          <cell r="AA50"/>
          <cell r="AB50">
            <v>0</v>
          </cell>
          <cell r="AC50">
            <v>3.3680555555555538E-3</v>
          </cell>
          <cell r="AD50">
            <v>3.3680555555555538E-3</v>
          </cell>
          <cell r="AF50">
            <v>2.4871794871794859</v>
          </cell>
          <cell r="AH50"/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3.3680555555555538E-3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2.2916666666666667E-3</v>
          </cell>
          <cell r="U51">
            <v>2.2916666666666667E-3</v>
          </cell>
          <cell r="V51">
            <v>0</v>
          </cell>
          <cell r="W51">
            <v>0</v>
          </cell>
          <cell r="X51">
            <v>0</v>
          </cell>
          <cell r="Y51"/>
          <cell r="Z51"/>
          <cell r="AA51"/>
          <cell r="AB51">
            <v>0</v>
          </cell>
          <cell r="AC51">
            <v>2.2916666666666667E-3</v>
          </cell>
          <cell r="AD51">
            <v>2.2916666666666667E-3</v>
          </cell>
          <cell r="AF51">
            <v>1.6923076923076923</v>
          </cell>
          <cell r="AH51"/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2.2916666666666667E-3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2.2916666666666667E-3</v>
          </cell>
          <cell r="T52">
            <v>3.7499999999999999E-3</v>
          </cell>
          <cell r="U52">
            <v>1.4583333333333332E-3</v>
          </cell>
          <cell r="V52">
            <v>0</v>
          </cell>
          <cell r="W52">
            <v>0</v>
          </cell>
          <cell r="X52">
            <v>0</v>
          </cell>
          <cell r="Y52"/>
          <cell r="Z52"/>
          <cell r="AA52"/>
          <cell r="AB52">
            <v>0</v>
          </cell>
          <cell r="AC52">
            <v>1.4583333333333332E-3</v>
          </cell>
          <cell r="AD52">
            <v>1.4583333333333332E-3</v>
          </cell>
          <cell r="AF52">
            <v>1.0769230769230769</v>
          </cell>
          <cell r="AH52"/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1.4583333333333332E-3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3.7499999999999999E-3</v>
          </cell>
          <cell r="T53">
            <v>5.6597222222222222E-3</v>
          </cell>
          <cell r="U53">
            <v>1.9097222222222224E-3</v>
          </cell>
          <cell r="V53">
            <v>0</v>
          </cell>
          <cell r="W53">
            <v>0</v>
          </cell>
          <cell r="X53">
            <v>0</v>
          </cell>
          <cell r="Y53"/>
          <cell r="Z53"/>
          <cell r="AA53"/>
          <cell r="AB53">
            <v>0</v>
          </cell>
          <cell r="AC53">
            <v>1.9097222222222224E-3</v>
          </cell>
          <cell r="AD53">
            <v>1.9097222222222224E-3</v>
          </cell>
          <cell r="AF53">
            <v>1.4102564102564104</v>
          </cell>
          <cell r="AH53"/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1.9097222222222224E-3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5.6597222222222222E-3</v>
          </cell>
          <cell r="T54">
            <v>7.2106481481481475E-3</v>
          </cell>
          <cell r="U54">
            <v>1.5509259259259252E-3</v>
          </cell>
          <cell r="V54">
            <v>0</v>
          </cell>
          <cell r="W54">
            <v>0</v>
          </cell>
          <cell r="X54">
            <v>0</v>
          </cell>
          <cell r="Y54"/>
          <cell r="Z54"/>
          <cell r="AA54"/>
          <cell r="AB54">
            <v>0</v>
          </cell>
          <cell r="AC54">
            <v>1.5509259259259252E-3</v>
          </cell>
          <cell r="AD54">
            <v>1.5509259259259252E-3</v>
          </cell>
          <cell r="AF54">
            <v>1.1452991452991448</v>
          </cell>
          <cell r="AH54"/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1.5509259259259252E-3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5.3009259259259251E-3</v>
          </cell>
          <cell r="U55">
            <v>5.3009259259259251E-3</v>
          </cell>
          <cell r="V55">
            <v>0</v>
          </cell>
          <cell r="W55">
            <v>0</v>
          </cell>
          <cell r="X55">
            <v>0</v>
          </cell>
          <cell r="Y55"/>
          <cell r="Z55"/>
          <cell r="AA55"/>
          <cell r="AB55">
            <v>0</v>
          </cell>
          <cell r="AC55">
            <v>5.3009259259259251E-3</v>
          </cell>
          <cell r="AD55">
            <v>5.3009259259259251E-3</v>
          </cell>
          <cell r="AF55">
            <v>3.9145299145299139</v>
          </cell>
          <cell r="AH55"/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5.3009259259259251E-3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5.3009259259259251E-3</v>
          </cell>
          <cell r="T56">
            <v>8.4722222222222213E-3</v>
          </cell>
          <cell r="U56">
            <v>3.1712962962962962E-3</v>
          </cell>
          <cell r="V56">
            <v>0</v>
          </cell>
          <cell r="W56">
            <v>0</v>
          </cell>
          <cell r="X56">
            <v>0</v>
          </cell>
          <cell r="Y56"/>
          <cell r="Z56"/>
          <cell r="AA56"/>
          <cell r="AB56">
            <v>0</v>
          </cell>
          <cell r="AC56">
            <v>3.1712962962962962E-3</v>
          </cell>
          <cell r="AD56">
            <v>3.1712962962962962E-3</v>
          </cell>
          <cell r="AF56">
            <v>2.3418803418803416</v>
          </cell>
          <cell r="AH56"/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3.1712962962962962E-3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8.4722222222222213E-3</v>
          </cell>
          <cell r="T57">
            <v>1.1064814814814814E-2</v>
          </cell>
          <cell r="U57">
            <v>2.5925925925925925E-3</v>
          </cell>
          <cell r="V57">
            <v>0</v>
          </cell>
          <cell r="W57">
            <v>0</v>
          </cell>
          <cell r="X57">
            <v>0</v>
          </cell>
          <cell r="Y57"/>
          <cell r="Z57"/>
          <cell r="AA57"/>
          <cell r="AB57">
            <v>0</v>
          </cell>
          <cell r="AC57">
            <v>2.5925925925925925E-3</v>
          </cell>
          <cell r="AD57">
            <v>2.5925925925925925E-3</v>
          </cell>
          <cell r="AF57">
            <v>1.9145299145299144</v>
          </cell>
          <cell r="AH57"/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2.5925925925925925E-3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1.1064814814814814E-2</v>
          </cell>
          <cell r="T58">
            <v>1.4120370370370368E-2</v>
          </cell>
          <cell r="U58">
            <v>3.0555555555555544E-3</v>
          </cell>
          <cell r="V58">
            <v>0</v>
          </cell>
          <cell r="W58">
            <v>0</v>
          </cell>
          <cell r="X58">
            <v>0</v>
          </cell>
          <cell r="Y58"/>
          <cell r="Z58"/>
          <cell r="AA58"/>
          <cell r="AB58">
            <v>0</v>
          </cell>
          <cell r="AC58">
            <v>3.0555555555555544E-3</v>
          </cell>
          <cell r="AD58">
            <v>3.0555555555555544E-3</v>
          </cell>
          <cell r="AF58">
            <v>2.2564102564102555</v>
          </cell>
          <cell r="AH58"/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3.0555555555555544E-3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2.4074074074074076E-3</v>
          </cell>
          <cell r="U59">
            <v>2.4074074074074076E-3</v>
          </cell>
          <cell r="V59">
            <v>0</v>
          </cell>
          <cell r="W59">
            <v>0</v>
          </cell>
          <cell r="X59">
            <v>0</v>
          </cell>
          <cell r="Y59"/>
          <cell r="Z59"/>
          <cell r="AA59"/>
          <cell r="AB59">
            <v>0</v>
          </cell>
          <cell r="AC59">
            <v>2.4074074074074076E-3</v>
          </cell>
          <cell r="AD59">
            <v>2.4074074074074076E-3</v>
          </cell>
          <cell r="AF59">
            <v>1.7777777777777779</v>
          </cell>
          <cell r="AH59"/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2.4074074074074076E-3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2.4074074074074076E-3</v>
          </cell>
          <cell r="T60">
            <v>5.8564814814814825E-3</v>
          </cell>
          <cell r="U60">
            <v>3.4490740740740749E-3</v>
          </cell>
          <cell r="V60">
            <v>0</v>
          </cell>
          <cell r="W60">
            <v>0</v>
          </cell>
          <cell r="X60">
            <v>0</v>
          </cell>
          <cell r="Y60"/>
          <cell r="Z60"/>
          <cell r="AA60"/>
          <cell r="AB60">
            <v>0</v>
          </cell>
          <cell r="AC60">
            <v>3.4490740740740749E-3</v>
          </cell>
          <cell r="AD60">
            <v>3.4490740740740749E-3</v>
          </cell>
          <cell r="AF60">
            <v>2.5470085470085477</v>
          </cell>
          <cell r="AH60"/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3.4490740740740749E-3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5.8564814814814825E-3</v>
          </cell>
          <cell r="T61">
            <v>8.1250000000000003E-3</v>
          </cell>
          <cell r="U61">
            <v>2.2685185185185178E-3</v>
          </cell>
          <cell r="V61">
            <v>0</v>
          </cell>
          <cell r="W61">
            <v>0</v>
          </cell>
          <cell r="X61">
            <v>0</v>
          </cell>
          <cell r="Y61"/>
          <cell r="Z61"/>
          <cell r="AA61"/>
          <cell r="AB61">
            <v>0</v>
          </cell>
          <cell r="AC61">
            <v>2.2685185185185178E-3</v>
          </cell>
          <cell r="AD61">
            <v>2.2685185185185178E-3</v>
          </cell>
          <cell r="AF61">
            <v>1.6752136752136746</v>
          </cell>
          <cell r="AH61"/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2.2685185185185178E-3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8.1250000000000003E-3</v>
          </cell>
          <cell r="T62">
            <v>1.042824074074074E-2</v>
          </cell>
          <cell r="U62">
            <v>2.3032407407407394E-3</v>
          </cell>
          <cell r="V62">
            <v>0</v>
          </cell>
          <cell r="W62">
            <v>0</v>
          </cell>
          <cell r="X62">
            <v>0</v>
          </cell>
          <cell r="Y62"/>
          <cell r="Z62"/>
          <cell r="AA62"/>
          <cell r="AB62">
            <v>0</v>
          </cell>
          <cell r="AC62">
            <v>2.3032407407407394E-3</v>
          </cell>
          <cell r="AD62">
            <v>2.3032407407407394E-3</v>
          </cell>
          <cell r="AF62">
            <v>1.7008547008546997</v>
          </cell>
          <cell r="AH62"/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2.3032407407407394E-3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1.6435185185185183E-3</v>
          </cell>
          <cell r="U63">
            <v>1.6435185185185183E-3</v>
          </cell>
          <cell r="V63">
            <v>0</v>
          </cell>
          <cell r="W63">
            <v>0</v>
          </cell>
          <cell r="X63">
            <v>0</v>
          </cell>
          <cell r="Y63"/>
          <cell r="Z63"/>
          <cell r="AA63"/>
          <cell r="AB63">
            <v>0</v>
          </cell>
          <cell r="AC63">
            <v>1.6435185185185183E-3</v>
          </cell>
          <cell r="AD63">
            <v>1.6435185185185183E-3</v>
          </cell>
          <cell r="AF63">
            <v>1.2136752136752136</v>
          </cell>
          <cell r="AH63"/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1.6435185185185183E-3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1.6435185185185183E-3</v>
          </cell>
          <cell r="T64">
            <v>3.425925925925926E-3</v>
          </cell>
          <cell r="U64">
            <v>1.7824074074074077E-3</v>
          </cell>
          <cell r="V64">
            <v>0</v>
          </cell>
          <cell r="W64">
            <v>0</v>
          </cell>
          <cell r="X64">
            <v>0</v>
          </cell>
          <cell r="Y64"/>
          <cell r="Z64"/>
          <cell r="AA64"/>
          <cell r="AB64">
            <v>0</v>
          </cell>
          <cell r="AC64">
            <v>1.7824074074074077E-3</v>
          </cell>
          <cell r="AD64">
            <v>1.7824074074074077E-3</v>
          </cell>
          <cell r="AF64">
            <v>1.3162393162393164</v>
          </cell>
          <cell r="AH64"/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1.7824074074074077E-3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3.425925925925926E-3</v>
          </cell>
          <cell r="T65">
            <v>5.4166666666666669E-3</v>
          </cell>
          <cell r="U65">
            <v>1.9907407407407408E-3</v>
          </cell>
          <cell r="V65">
            <v>0</v>
          </cell>
          <cell r="W65">
            <v>0</v>
          </cell>
          <cell r="X65">
            <v>0</v>
          </cell>
          <cell r="Y65"/>
          <cell r="Z65"/>
          <cell r="AA65"/>
          <cell r="AB65">
            <v>0</v>
          </cell>
          <cell r="AC65">
            <v>1.9907407407407408E-3</v>
          </cell>
          <cell r="AD65">
            <v>1.9907407407407408E-3</v>
          </cell>
          <cell r="AF65">
            <v>1.4700854700854702</v>
          </cell>
          <cell r="AH65"/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1.9907407407407408E-3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5.4166666666666669E-3</v>
          </cell>
          <cell r="T66">
            <v>7.4652777777777781E-3</v>
          </cell>
          <cell r="U66">
            <v>2.0486111111111113E-3</v>
          </cell>
          <cell r="V66">
            <v>0</v>
          </cell>
          <cell r="W66">
            <v>0</v>
          </cell>
          <cell r="X66">
            <v>0</v>
          </cell>
          <cell r="Y66"/>
          <cell r="Z66"/>
          <cell r="AA66"/>
          <cell r="AB66">
            <v>0</v>
          </cell>
          <cell r="AC66">
            <v>2.0486111111111113E-3</v>
          </cell>
          <cell r="AD66">
            <v>2.0486111111111113E-3</v>
          </cell>
          <cell r="AF66">
            <v>1.512820512820513</v>
          </cell>
          <cell r="AH66"/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2.0486111111111113E-3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1.6782407407407406E-3</v>
          </cell>
          <cell r="U67">
            <v>1.6782407407407406E-3</v>
          </cell>
          <cell r="V67">
            <v>0</v>
          </cell>
          <cell r="W67">
            <v>0</v>
          </cell>
          <cell r="X67">
            <v>0</v>
          </cell>
          <cell r="Y67"/>
          <cell r="Z67"/>
          <cell r="AA67"/>
          <cell r="AB67">
            <v>0</v>
          </cell>
          <cell r="AC67">
            <v>1.6782407407407406E-3</v>
          </cell>
          <cell r="AD67">
            <v>1.6782407407407406E-3</v>
          </cell>
          <cell r="AF67">
            <v>1.2393162393162391</v>
          </cell>
          <cell r="AH67"/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1.6782407407407406E-3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1.6782407407407406E-3</v>
          </cell>
          <cell r="T68">
            <v>3.8657407407407408E-3</v>
          </cell>
          <cell r="U68">
            <v>2.1875000000000002E-3</v>
          </cell>
          <cell r="V68">
            <v>0</v>
          </cell>
          <cell r="W68">
            <v>0</v>
          </cell>
          <cell r="X68">
            <v>0</v>
          </cell>
          <cell r="Y68"/>
          <cell r="Z68"/>
          <cell r="AA68"/>
          <cell r="AB68">
            <v>0</v>
          </cell>
          <cell r="AC68">
            <v>2.1875000000000002E-3</v>
          </cell>
          <cell r="AD68">
            <v>2.1875000000000002E-3</v>
          </cell>
          <cell r="AF68">
            <v>1.6153846153846154</v>
          </cell>
          <cell r="AH68"/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2.1875000000000002E-3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3.8657407407407408E-3</v>
          </cell>
          <cell r="T69">
            <v>6.1111111111111114E-3</v>
          </cell>
          <cell r="U69">
            <v>2.2453703703703707E-3</v>
          </cell>
          <cell r="V69">
            <v>0</v>
          </cell>
          <cell r="W69">
            <v>0</v>
          </cell>
          <cell r="X69">
            <v>0</v>
          </cell>
          <cell r="Y69"/>
          <cell r="Z69"/>
          <cell r="AA69"/>
          <cell r="AB69">
            <v>0</v>
          </cell>
          <cell r="AC69">
            <v>2.2453703703703707E-3</v>
          </cell>
          <cell r="AD69">
            <v>2.2453703703703707E-3</v>
          </cell>
          <cell r="AF69">
            <v>1.6581196581196582</v>
          </cell>
          <cell r="AH69"/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2.2453703703703707E-3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6.1111111111111114E-3</v>
          </cell>
          <cell r="T70">
            <v>7.6504629629629631E-3</v>
          </cell>
          <cell r="U70">
            <v>1.5393518518518516E-3</v>
          </cell>
          <cell r="V70">
            <v>0</v>
          </cell>
          <cell r="W70">
            <v>0</v>
          </cell>
          <cell r="X70">
            <v>0</v>
          </cell>
          <cell r="Y70"/>
          <cell r="Z70"/>
          <cell r="AA70"/>
          <cell r="AB70">
            <v>0</v>
          </cell>
          <cell r="AC70">
            <v>1.5393518518518516E-3</v>
          </cell>
          <cell r="AD70">
            <v>1.5393518518518516E-3</v>
          </cell>
          <cell r="AF70">
            <v>1.1367521367521365</v>
          </cell>
          <cell r="AH70"/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1.5393518518518516E-3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1.5046296296296294E-3</v>
          </cell>
          <cell r="U71">
            <v>1.5046296296296294E-3</v>
          </cell>
          <cell r="V71">
            <v>0</v>
          </cell>
          <cell r="W71">
            <v>0</v>
          </cell>
          <cell r="X71">
            <v>0</v>
          </cell>
          <cell r="Y71"/>
          <cell r="Z71"/>
          <cell r="AA71"/>
          <cell r="AB71">
            <v>0</v>
          </cell>
          <cell r="AC71">
            <v>1.5046296296296294E-3</v>
          </cell>
          <cell r="AD71">
            <v>1.5046296296296294E-3</v>
          </cell>
          <cell r="AF71">
            <v>1.1111111111111109</v>
          </cell>
          <cell r="AH71"/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1.5046296296296294E-3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1.5046296296296294E-3</v>
          </cell>
          <cell r="T72">
            <v>3.4606481481481485E-3</v>
          </cell>
          <cell r="U72">
            <v>1.9560185185185193E-3</v>
          </cell>
          <cell r="V72">
            <v>0</v>
          </cell>
          <cell r="W72">
            <v>0</v>
          </cell>
          <cell r="X72">
            <v>0</v>
          </cell>
          <cell r="Y72"/>
          <cell r="Z72"/>
          <cell r="AA72"/>
          <cell r="AB72">
            <v>0</v>
          </cell>
          <cell r="AC72">
            <v>1.9560185185185193E-3</v>
          </cell>
          <cell r="AD72">
            <v>1.9560185185185193E-3</v>
          </cell>
          <cell r="AF72">
            <v>1.4444444444444449</v>
          </cell>
          <cell r="AH72"/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1.9560185185185193E-3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3.4606481481481485E-3</v>
          </cell>
          <cell r="T73">
            <v>5.2662037037037035E-3</v>
          </cell>
          <cell r="U73">
            <v>1.805555555555555E-3</v>
          </cell>
          <cell r="V73">
            <v>0</v>
          </cell>
          <cell r="W73">
            <v>0</v>
          </cell>
          <cell r="X73">
            <v>0</v>
          </cell>
          <cell r="Y73"/>
          <cell r="Z73"/>
          <cell r="AA73"/>
          <cell r="AB73">
            <v>0</v>
          </cell>
          <cell r="AC73">
            <v>1.805555555555555E-3</v>
          </cell>
          <cell r="AD73">
            <v>1.805555555555555E-3</v>
          </cell>
          <cell r="AF73">
            <v>1.3333333333333328</v>
          </cell>
          <cell r="AH73"/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1.805555555555555E-3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5.2662037037037035E-3</v>
          </cell>
          <cell r="T74">
            <v>7.4074074074074068E-3</v>
          </cell>
          <cell r="U74">
            <v>2.1412037037037033E-3</v>
          </cell>
          <cell r="V74">
            <v>0</v>
          </cell>
          <cell r="W74">
            <v>0</v>
          </cell>
          <cell r="X74">
            <v>0</v>
          </cell>
          <cell r="Y74"/>
          <cell r="Z74"/>
          <cell r="AA74"/>
          <cell r="AB74">
            <v>0</v>
          </cell>
          <cell r="AC74">
            <v>2.1412037037037033E-3</v>
          </cell>
          <cell r="AD74">
            <v>2.1412037037037033E-3</v>
          </cell>
          <cell r="AF74">
            <v>1.5811965811965809</v>
          </cell>
          <cell r="AH74"/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2.1412037037037033E-3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1.6087962962962963E-3</v>
          </cell>
          <cell r="U75">
            <v>1.6087962962962963E-3</v>
          </cell>
          <cell r="V75">
            <v>0</v>
          </cell>
          <cell r="W75">
            <v>0</v>
          </cell>
          <cell r="X75">
            <v>0</v>
          </cell>
          <cell r="Y75"/>
          <cell r="Z75"/>
          <cell r="AA75"/>
          <cell r="AB75">
            <v>0</v>
          </cell>
          <cell r="AC75">
            <v>1.6087962962962963E-3</v>
          </cell>
          <cell r="AD75">
            <v>1.6087962962962963E-3</v>
          </cell>
          <cell r="AF75">
            <v>1.188034188034188</v>
          </cell>
          <cell r="AH75"/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1.6087962962962963E-3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1.6087962962962963E-3</v>
          </cell>
          <cell r="T76">
            <v>3.1365740740740742E-3</v>
          </cell>
          <cell r="U76">
            <v>1.5277777777777779E-3</v>
          </cell>
          <cell r="V76">
            <v>0</v>
          </cell>
          <cell r="W76">
            <v>0</v>
          </cell>
          <cell r="X76">
            <v>0</v>
          </cell>
          <cell r="Y76"/>
          <cell r="Z76"/>
          <cell r="AA76"/>
          <cell r="AB76">
            <v>0</v>
          </cell>
          <cell r="AC76">
            <v>1.5277777777777779E-3</v>
          </cell>
          <cell r="AD76">
            <v>1.5277777777777779E-3</v>
          </cell>
          <cell r="AF76">
            <v>1.1282051282051282</v>
          </cell>
          <cell r="AH76"/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1.5277777777777779E-3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3.1365740740740742E-3</v>
          </cell>
          <cell r="T77">
            <v>5.4398148148148149E-3</v>
          </cell>
          <cell r="U77">
            <v>2.3032407407407407E-3</v>
          </cell>
          <cell r="V77">
            <v>0</v>
          </cell>
          <cell r="W77">
            <v>0</v>
          </cell>
          <cell r="X77">
            <v>0</v>
          </cell>
          <cell r="Y77"/>
          <cell r="Z77"/>
          <cell r="AA77"/>
          <cell r="AB77">
            <v>0</v>
          </cell>
          <cell r="AC77">
            <v>2.3032407407407407E-3</v>
          </cell>
          <cell r="AD77">
            <v>2.3032407407407407E-3</v>
          </cell>
          <cell r="AF77">
            <v>1.7008547008547008</v>
          </cell>
          <cell r="AH77"/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2.3032407407407407E-3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5.4398148148148149E-3</v>
          </cell>
          <cell r="T78">
            <v>6.7939814814814816E-3</v>
          </cell>
          <cell r="U78">
            <v>1.3541666666666667E-3</v>
          </cell>
          <cell r="V78">
            <v>0</v>
          </cell>
          <cell r="W78">
            <v>0</v>
          </cell>
          <cell r="X78">
            <v>0</v>
          </cell>
          <cell r="Y78"/>
          <cell r="Z78"/>
          <cell r="AA78"/>
          <cell r="AB78">
            <v>0</v>
          </cell>
          <cell r="AC78">
            <v>1.3541666666666667E-3</v>
          </cell>
          <cell r="AD78">
            <v>1.3541666666666667E-3</v>
          </cell>
          <cell r="AF78">
            <v>1</v>
          </cell>
          <cell r="AH78"/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1.3541666666666667E-3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1.8634259259259261E-3</v>
          </cell>
          <cell r="U79">
            <v>1.8634259259259261E-3</v>
          </cell>
          <cell r="V79">
            <v>0</v>
          </cell>
          <cell r="W79">
            <v>0</v>
          </cell>
          <cell r="X79">
            <v>0</v>
          </cell>
          <cell r="Y79"/>
          <cell r="Z79"/>
          <cell r="AA79"/>
          <cell r="AB79">
            <v>0</v>
          </cell>
          <cell r="AC79">
            <v>1.8634259259259261E-3</v>
          </cell>
          <cell r="AD79">
            <v>1.8634259259259261E-3</v>
          </cell>
          <cell r="AF79">
            <v>1.3760683760683763</v>
          </cell>
          <cell r="AH79"/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1.8634259259259261E-3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1.8634259259259261E-3</v>
          </cell>
          <cell r="T80">
            <v>3.4490740740740745E-3</v>
          </cell>
          <cell r="U80">
            <v>1.5856481481481483E-3</v>
          </cell>
          <cell r="V80">
            <v>0</v>
          </cell>
          <cell r="W80">
            <v>0</v>
          </cell>
          <cell r="X80">
            <v>0</v>
          </cell>
          <cell r="Y80"/>
          <cell r="Z80"/>
          <cell r="AA80"/>
          <cell r="AB80">
            <v>0</v>
          </cell>
          <cell r="AC80">
            <v>1.5856481481481483E-3</v>
          </cell>
          <cell r="AD80">
            <v>1.5856481481481483E-3</v>
          </cell>
          <cell r="AF80">
            <v>1.170940170940171</v>
          </cell>
          <cell r="AH80"/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1.5856481481481483E-3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3.4490740740740745E-3</v>
          </cell>
          <cell r="T81">
            <v>5.0578703703703706E-3</v>
          </cell>
          <cell r="U81">
            <v>1.6087962962962961E-3</v>
          </cell>
          <cell r="V81">
            <v>0</v>
          </cell>
          <cell r="W81">
            <v>0</v>
          </cell>
          <cell r="X81">
            <v>0</v>
          </cell>
          <cell r="Y81"/>
          <cell r="Z81"/>
          <cell r="AA81"/>
          <cell r="AB81">
            <v>0</v>
          </cell>
          <cell r="AC81">
            <v>1.6087962962962961E-3</v>
          </cell>
          <cell r="AD81">
            <v>1.6087962962962961E-3</v>
          </cell>
          <cell r="AF81">
            <v>1.1880341880341878</v>
          </cell>
          <cell r="AH81"/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1.6087962962962961E-3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5.0578703703703706E-3</v>
          </cell>
          <cell r="T82">
            <v>6.5162037037037037E-3</v>
          </cell>
          <cell r="U82">
            <v>1.4583333333333332E-3</v>
          </cell>
          <cell r="V82">
            <v>0</v>
          </cell>
          <cell r="W82">
            <v>0</v>
          </cell>
          <cell r="X82">
            <v>0</v>
          </cell>
          <cell r="Y82"/>
          <cell r="Z82"/>
          <cell r="AA82"/>
          <cell r="AB82">
            <v>0</v>
          </cell>
          <cell r="AC82">
            <v>1.4583333333333332E-3</v>
          </cell>
          <cell r="AD82">
            <v>1.4583333333333332E-3</v>
          </cell>
          <cell r="AF82">
            <v>1.0769230769230769</v>
          </cell>
          <cell r="AH82"/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1.4583333333333332E-3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2.3958333333333336E-3</v>
          </cell>
          <cell r="U83">
            <v>2.3958333333333336E-3</v>
          </cell>
          <cell r="V83">
            <v>0</v>
          </cell>
          <cell r="W83">
            <v>0</v>
          </cell>
          <cell r="X83">
            <v>0</v>
          </cell>
          <cell r="Y83"/>
          <cell r="Z83"/>
          <cell r="AA83"/>
          <cell r="AB83">
            <v>0</v>
          </cell>
          <cell r="AC83">
            <v>2.3958333333333336E-3</v>
          </cell>
          <cell r="AD83">
            <v>2.3958333333333336E-3</v>
          </cell>
          <cell r="AF83">
            <v>1.7692307692307694</v>
          </cell>
          <cell r="AH83"/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2.3958333333333336E-3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2.3958333333333336E-3</v>
          </cell>
          <cell r="T84">
            <v>4.9537037037037041E-3</v>
          </cell>
          <cell r="U84">
            <v>2.5578703703703705E-3</v>
          </cell>
          <cell r="V84">
            <v>0</v>
          </cell>
          <cell r="W84">
            <v>0</v>
          </cell>
          <cell r="X84">
            <v>0</v>
          </cell>
          <cell r="Y84"/>
          <cell r="Z84"/>
          <cell r="AA84"/>
          <cell r="AB84">
            <v>0</v>
          </cell>
          <cell r="AC84">
            <v>2.5578703703703705E-3</v>
          </cell>
          <cell r="AD84">
            <v>2.5578703703703705E-3</v>
          </cell>
          <cell r="AF84">
            <v>1.8888888888888888</v>
          </cell>
          <cell r="AH84"/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2.5578703703703705E-3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4.9537037037037041E-3</v>
          </cell>
          <cell r="T85">
            <v>7.2106481481481475E-3</v>
          </cell>
          <cell r="U85">
            <v>2.2569444444444434E-3</v>
          </cell>
          <cell r="V85">
            <v>0</v>
          </cell>
          <cell r="W85">
            <v>0</v>
          </cell>
          <cell r="X85">
            <v>0</v>
          </cell>
          <cell r="Y85"/>
          <cell r="Z85"/>
          <cell r="AA85"/>
          <cell r="AB85">
            <v>0</v>
          </cell>
          <cell r="AC85">
            <v>2.2569444444444434E-3</v>
          </cell>
          <cell r="AD85">
            <v>2.2569444444444434E-3</v>
          </cell>
          <cell r="AF85">
            <v>1.6666666666666659</v>
          </cell>
          <cell r="AH85"/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2.2569444444444434E-3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7.2106481481481475E-3</v>
          </cell>
          <cell r="T86">
            <v>8.9699074074074073E-3</v>
          </cell>
          <cell r="U86">
            <v>1.7592592592592599E-3</v>
          </cell>
          <cell r="V86">
            <v>0</v>
          </cell>
          <cell r="W86">
            <v>0</v>
          </cell>
          <cell r="X86">
            <v>0</v>
          </cell>
          <cell r="Y86"/>
          <cell r="Z86"/>
          <cell r="AA86"/>
          <cell r="AB86">
            <v>0</v>
          </cell>
          <cell r="AC86">
            <v>1.7592592592592599E-3</v>
          </cell>
          <cell r="AD86">
            <v>1.7592592592592599E-3</v>
          </cell>
          <cell r="AF86">
            <v>1.2991452991452996</v>
          </cell>
          <cell r="AH86"/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1.7592592592592599E-3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2.2685185185185182E-3</v>
          </cell>
          <cell r="U87">
            <v>2.2685185185185182E-3</v>
          </cell>
          <cell r="V87">
            <v>0</v>
          </cell>
          <cell r="W87">
            <v>0</v>
          </cell>
          <cell r="X87">
            <v>0</v>
          </cell>
          <cell r="Y87"/>
          <cell r="Z87"/>
          <cell r="AA87"/>
          <cell r="AB87">
            <v>0</v>
          </cell>
          <cell r="AC87">
            <v>2.2685185185185182E-3</v>
          </cell>
          <cell r="AD87">
            <v>2.2685185185185182E-3</v>
          </cell>
          <cell r="AF87">
            <v>1.675213675213675</v>
          </cell>
          <cell r="AH87"/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2.2685185185185182E-3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2.2685185185185182E-3</v>
          </cell>
          <cell r="T88">
            <v>4.5023148148148149E-3</v>
          </cell>
          <cell r="U88">
            <v>2.2337962962962967E-3</v>
          </cell>
          <cell r="V88">
            <v>0</v>
          </cell>
          <cell r="W88">
            <v>4.6296296296296294E-5</v>
          </cell>
          <cell r="X88">
            <v>0</v>
          </cell>
          <cell r="Y88"/>
          <cell r="Z88"/>
          <cell r="AA88"/>
          <cell r="AB88">
            <v>0</v>
          </cell>
          <cell r="AC88">
            <v>2.1875000000000002E-3</v>
          </cell>
          <cell r="AD88">
            <v>2.1875000000000002E-3</v>
          </cell>
          <cell r="AF88">
            <v>1.6153846153846154</v>
          </cell>
          <cell r="AH88"/>
          <cell r="AK88">
            <v>4.6296296296296294E-5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2.1875000000000002E-3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4.5023148148148149E-3</v>
          </cell>
          <cell r="T89">
            <v>6.053240740740741E-3</v>
          </cell>
          <cell r="U89">
            <v>1.5509259259259261E-3</v>
          </cell>
          <cell r="V89">
            <v>0</v>
          </cell>
          <cell r="W89">
            <v>0</v>
          </cell>
          <cell r="X89">
            <v>0</v>
          </cell>
          <cell r="Y89"/>
          <cell r="Z89"/>
          <cell r="AA89"/>
          <cell r="AB89">
            <v>0</v>
          </cell>
          <cell r="AC89">
            <v>1.5509259259259261E-3</v>
          </cell>
          <cell r="AD89">
            <v>1.5509259259259261E-3</v>
          </cell>
          <cell r="AF89">
            <v>1.1452991452991454</v>
          </cell>
          <cell r="AH89"/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1.5509259259259261E-3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6.053240740740741E-3</v>
          </cell>
          <cell r="T90">
            <v>7.8472222222222224E-3</v>
          </cell>
          <cell r="U90">
            <v>1.7939814814814815E-3</v>
          </cell>
          <cell r="V90">
            <v>0</v>
          </cell>
          <cell r="W90">
            <v>0</v>
          </cell>
          <cell r="X90">
            <v>0</v>
          </cell>
          <cell r="Y90"/>
          <cell r="Z90"/>
          <cell r="AA90"/>
          <cell r="AB90">
            <v>0</v>
          </cell>
          <cell r="AC90">
            <v>1.7939814814814815E-3</v>
          </cell>
          <cell r="AD90">
            <v>1.7939814814814815E-3</v>
          </cell>
          <cell r="AF90">
            <v>1.3247863247863247</v>
          </cell>
          <cell r="AH90"/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1.7939814814814815E-3</v>
          </cell>
        </row>
        <row r="91">
          <cell r="C91"/>
          <cell r="D91"/>
          <cell r="E91"/>
          <cell r="F91"/>
          <cell r="G91"/>
          <cell r="H91"/>
          <cell r="U91"/>
          <cell r="V91">
            <v>0</v>
          </cell>
          <cell r="W91">
            <v>0</v>
          </cell>
          <cell r="X91">
            <v>0</v>
          </cell>
          <cell r="Y91"/>
          <cell r="Z91"/>
          <cell r="AA91"/>
          <cell r="AB91">
            <v>0</v>
          </cell>
          <cell r="AC91"/>
          <cell r="AD91" t="str">
            <v>не фин.</v>
          </cell>
          <cell r="AF91"/>
          <cell r="AH91"/>
          <cell r="AU91"/>
          <cell r="AV91"/>
          <cell r="AW91"/>
          <cell r="AX91">
            <v>4</v>
          </cell>
          <cell r="AY91">
            <v>0</v>
          </cell>
          <cell r="AZ91"/>
        </row>
        <row r="92">
          <cell r="C92"/>
          <cell r="D92"/>
          <cell r="E92"/>
          <cell r="F92"/>
          <cell r="G92"/>
          <cell r="H92"/>
          <cell r="U92"/>
          <cell r="V92">
            <v>0</v>
          </cell>
          <cell r="W92">
            <v>0</v>
          </cell>
          <cell r="X92">
            <v>0</v>
          </cell>
          <cell r="Y92"/>
          <cell r="Z92"/>
          <cell r="AA92"/>
          <cell r="AB92">
            <v>0</v>
          </cell>
          <cell r="AC92"/>
          <cell r="AD92" t="str">
            <v>не фин.</v>
          </cell>
          <cell r="AF92"/>
          <cell r="AH92"/>
          <cell r="AU92"/>
          <cell r="AV92"/>
          <cell r="AW92"/>
          <cell r="AX92">
            <v>4</v>
          </cell>
          <cell r="AY92">
            <v>0</v>
          </cell>
          <cell r="AZ92"/>
        </row>
        <row r="93">
          <cell r="C93"/>
          <cell r="D93"/>
          <cell r="E93"/>
          <cell r="F93"/>
          <cell r="G93"/>
          <cell r="H93"/>
          <cell r="U93"/>
          <cell r="V93">
            <v>0</v>
          </cell>
          <cell r="W93">
            <v>0</v>
          </cell>
          <cell r="X93">
            <v>0</v>
          </cell>
          <cell r="Y93"/>
          <cell r="Z93"/>
          <cell r="AA93"/>
          <cell r="AB93">
            <v>0</v>
          </cell>
          <cell r="AC93"/>
          <cell r="AD93" t="str">
            <v>не фин.</v>
          </cell>
          <cell r="AF93"/>
          <cell r="AH93"/>
          <cell r="AU93"/>
          <cell r="AV93"/>
          <cell r="AW93"/>
          <cell r="AX93">
            <v>4</v>
          </cell>
          <cell r="AY93">
            <v>0</v>
          </cell>
          <cell r="AZ93"/>
        </row>
        <row r="94">
          <cell r="C94"/>
          <cell r="D94"/>
          <cell r="E94"/>
          <cell r="F94"/>
          <cell r="G94"/>
          <cell r="H94"/>
          <cell r="U94"/>
          <cell r="V94">
            <v>0</v>
          </cell>
          <cell r="W94">
            <v>0</v>
          </cell>
          <cell r="X94">
            <v>0</v>
          </cell>
          <cell r="Y94"/>
          <cell r="Z94"/>
          <cell r="AA94"/>
          <cell r="AB94">
            <v>0</v>
          </cell>
          <cell r="AC94"/>
          <cell r="AD94" t="str">
            <v>не фин.</v>
          </cell>
          <cell r="AF94"/>
          <cell r="AH94"/>
          <cell r="AU94"/>
          <cell r="AV94"/>
          <cell r="AW94"/>
          <cell r="AX94">
            <v>4</v>
          </cell>
          <cell r="AY94">
            <v>0</v>
          </cell>
          <cell r="AZ94"/>
        </row>
        <row r="95">
          <cell r="C95"/>
          <cell r="D95"/>
          <cell r="E95"/>
          <cell r="F95"/>
          <cell r="G95"/>
          <cell r="H95"/>
          <cell r="U95"/>
          <cell r="V95">
            <v>0</v>
          </cell>
          <cell r="W95">
            <v>0</v>
          </cell>
          <cell r="X95">
            <v>0</v>
          </cell>
          <cell r="Y95"/>
          <cell r="Z95"/>
          <cell r="AA95"/>
          <cell r="AB95">
            <v>0</v>
          </cell>
          <cell r="AC95"/>
          <cell r="AD95" t="str">
            <v>не фин.</v>
          </cell>
          <cell r="AF95"/>
          <cell r="AH95"/>
          <cell r="AU95"/>
          <cell r="AV95"/>
          <cell r="AW95"/>
          <cell r="AX95">
            <v>4</v>
          </cell>
          <cell r="AY95">
            <v>0</v>
          </cell>
          <cell r="AZ95"/>
        </row>
        <row r="96">
          <cell r="C96"/>
          <cell r="D96"/>
          <cell r="E96"/>
          <cell r="F96"/>
          <cell r="G96"/>
          <cell r="H96"/>
          <cell r="U96"/>
          <cell r="V96">
            <v>0</v>
          </cell>
          <cell r="W96">
            <v>0</v>
          </cell>
          <cell r="X96">
            <v>0</v>
          </cell>
          <cell r="Y96"/>
          <cell r="Z96"/>
          <cell r="AA96"/>
          <cell r="AB96">
            <v>0</v>
          </cell>
          <cell r="AC96"/>
          <cell r="AD96" t="str">
            <v>не фин.</v>
          </cell>
          <cell r="AF96"/>
          <cell r="AH96"/>
          <cell r="AU96"/>
          <cell r="AV96"/>
          <cell r="AW96"/>
          <cell r="AX96">
            <v>4</v>
          </cell>
          <cell r="AY96">
            <v>0</v>
          </cell>
          <cell r="AZ96"/>
        </row>
        <row r="97">
          <cell r="C97"/>
          <cell r="D97"/>
          <cell r="E97"/>
          <cell r="F97"/>
          <cell r="G97"/>
          <cell r="H97"/>
          <cell r="U97"/>
          <cell r="V97">
            <v>0</v>
          </cell>
          <cell r="W97">
            <v>0</v>
          </cell>
          <cell r="X97">
            <v>0</v>
          </cell>
          <cell r="Y97"/>
          <cell r="Z97"/>
          <cell r="AA97"/>
          <cell r="AB97">
            <v>0</v>
          </cell>
          <cell r="AC97"/>
          <cell r="AD97" t="str">
            <v>не фин.</v>
          </cell>
          <cell r="AF97"/>
          <cell r="AH97"/>
          <cell r="AU97"/>
          <cell r="AV97"/>
          <cell r="AW97"/>
          <cell r="AX97">
            <v>4</v>
          </cell>
          <cell r="AY97">
            <v>0</v>
          </cell>
          <cell r="AZ97"/>
        </row>
        <row r="98">
          <cell r="C98"/>
          <cell r="D98"/>
          <cell r="E98"/>
          <cell r="F98"/>
          <cell r="G98"/>
          <cell r="H98"/>
          <cell r="U98"/>
          <cell r="V98">
            <v>0</v>
          </cell>
          <cell r="W98">
            <v>0</v>
          </cell>
          <cell r="X98">
            <v>0</v>
          </cell>
          <cell r="Y98"/>
          <cell r="Z98"/>
          <cell r="AA98"/>
          <cell r="AB98">
            <v>0</v>
          </cell>
          <cell r="AC98"/>
          <cell r="AD98" t="str">
            <v>не фин.</v>
          </cell>
          <cell r="AF98"/>
          <cell r="AH98"/>
          <cell r="AU98"/>
          <cell r="AV98"/>
          <cell r="AW98"/>
          <cell r="AX98">
            <v>4</v>
          </cell>
          <cell r="AY98">
            <v>0</v>
          </cell>
          <cell r="AZ98"/>
        </row>
        <row r="99">
          <cell r="C99"/>
          <cell r="D99"/>
          <cell r="E99"/>
          <cell r="F99"/>
          <cell r="G99"/>
          <cell r="H99"/>
          <cell r="U99"/>
          <cell r="V99">
            <v>0</v>
          </cell>
          <cell r="W99">
            <v>0</v>
          </cell>
          <cell r="X99">
            <v>0</v>
          </cell>
          <cell r="Y99"/>
          <cell r="Z99"/>
          <cell r="AA99"/>
          <cell r="AB99">
            <v>0</v>
          </cell>
          <cell r="AC99"/>
          <cell r="AD99" t="str">
            <v>не фин.</v>
          </cell>
          <cell r="AF99"/>
          <cell r="AH99"/>
          <cell r="AU99"/>
          <cell r="AV99"/>
          <cell r="AW99"/>
          <cell r="AX99">
            <v>4</v>
          </cell>
          <cell r="AY99">
            <v>0</v>
          </cell>
          <cell r="AZ99"/>
        </row>
        <row r="100">
          <cell r="C100"/>
          <cell r="D100"/>
          <cell r="E100"/>
          <cell r="F100"/>
          <cell r="G100"/>
          <cell r="H100"/>
          <cell r="U100"/>
          <cell r="V100">
            <v>0</v>
          </cell>
          <cell r="W100">
            <v>0</v>
          </cell>
          <cell r="X100">
            <v>0</v>
          </cell>
          <cell r="Y100"/>
          <cell r="Z100"/>
          <cell r="AA100"/>
          <cell r="AB100">
            <v>0</v>
          </cell>
          <cell r="AC100"/>
          <cell r="AD100" t="str">
            <v>не фин.</v>
          </cell>
          <cell r="AF100"/>
          <cell r="AH100"/>
          <cell r="AU100"/>
          <cell r="AV100"/>
          <cell r="AW100"/>
          <cell r="AX100">
            <v>4</v>
          </cell>
          <cell r="AY100">
            <v>0</v>
          </cell>
          <cell r="AZ100"/>
        </row>
        <row r="101">
          <cell r="C101"/>
          <cell r="D101"/>
          <cell r="E101"/>
          <cell r="F101"/>
          <cell r="G101"/>
          <cell r="H101"/>
          <cell r="U101"/>
          <cell r="V101">
            <v>0</v>
          </cell>
          <cell r="W101">
            <v>0</v>
          </cell>
          <cell r="X101">
            <v>0</v>
          </cell>
          <cell r="Y101"/>
          <cell r="Z101"/>
          <cell r="AA101"/>
          <cell r="AB101">
            <v>0</v>
          </cell>
          <cell r="AC101"/>
          <cell r="AD101" t="str">
            <v>не фин.</v>
          </cell>
          <cell r="AF101"/>
          <cell r="AH101"/>
          <cell r="AU101"/>
          <cell r="AV101"/>
          <cell r="AW101"/>
          <cell r="AX101">
            <v>4</v>
          </cell>
          <cell r="AY101">
            <v>0</v>
          </cell>
          <cell r="AZ101"/>
        </row>
        <row r="102">
          <cell r="C102"/>
          <cell r="D102"/>
          <cell r="E102"/>
          <cell r="F102"/>
          <cell r="G102"/>
          <cell r="H102"/>
          <cell r="U102"/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>
            <v>0</v>
          </cell>
          <cell r="AC102"/>
          <cell r="AD102" t="str">
            <v>не фин.</v>
          </cell>
          <cell r="AF102"/>
          <cell r="AH102"/>
          <cell r="AU102"/>
          <cell r="AV102"/>
          <cell r="AW102"/>
          <cell r="AX102">
            <v>4</v>
          </cell>
          <cell r="AY102">
            <v>0</v>
          </cell>
          <cell r="AZ102"/>
        </row>
        <row r="103">
          <cell r="C103"/>
          <cell r="D103"/>
          <cell r="E103"/>
          <cell r="F103"/>
          <cell r="G103"/>
          <cell r="H103"/>
          <cell r="U103"/>
          <cell r="V103">
            <v>0</v>
          </cell>
          <cell r="W103">
            <v>0</v>
          </cell>
          <cell r="X103">
            <v>0</v>
          </cell>
          <cell r="Y103"/>
          <cell r="Z103"/>
          <cell r="AA103"/>
          <cell r="AB103">
            <v>0</v>
          </cell>
          <cell r="AC103"/>
          <cell r="AD103" t="str">
            <v>не фин.</v>
          </cell>
          <cell r="AF103"/>
          <cell r="AH103"/>
          <cell r="AU103"/>
          <cell r="AV103"/>
          <cell r="AW103"/>
          <cell r="AX103">
            <v>4</v>
          </cell>
          <cell r="AY103">
            <v>0</v>
          </cell>
          <cell r="AZ103"/>
        </row>
        <row r="104">
          <cell r="C104"/>
          <cell r="D104"/>
          <cell r="E104"/>
          <cell r="F104"/>
          <cell r="G104"/>
          <cell r="H104"/>
          <cell r="U104"/>
          <cell r="V104">
            <v>0</v>
          </cell>
          <cell r="W104">
            <v>0</v>
          </cell>
          <cell r="X104">
            <v>0</v>
          </cell>
          <cell r="Y104"/>
          <cell r="Z104"/>
          <cell r="AA104"/>
          <cell r="AB104">
            <v>0</v>
          </cell>
          <cell r="AC104"/>
          <cell r="AD104" t="str">
            <v>не фин.</v>
          </cell>
          <cell r="AF104"/>
          <cell r="AH104"/>
          <cell r="AU104"/>
          <cell r="AV104"/>
          <cell r="AW104"/>
          <cell r="AX104">
            <v>4</v>
          </cell>
          <cell r="AY104">
            <v>0</v>
          </cell>
          <cell r="AZ104"/>
        </row>
        <row r="105">
          <cell r="C105"/>
          <cell r="D105"/>
          <cell r="E105"/>
          <cell r="F105"/>
          <cell r="G105"/>
          <cell r="H105"/>
          <cell r="U105"/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>
            <v>0</v>
          </cell>
          <cell r="AC105"/>
          <cell r="AD105" t="str">
            <v>не фин.</v>
          </cell>
          <cell r="AF105"/>
          <cell r="AH105"/>
          <cell r="AU105"/>
          <cell r="AV105"/>
          <cell r="AW105"/>
          <cell r="AX105">
            <v>4</v>
          </cell>
          <cell r="AY105">
            <v>0</v>
          </cell>
          <cell r="AZ105"/>
        </row>
        <row r="106">
          <cell r="C106"/>
          <cell r="D106"/>
          <cell r="E106"/>
          <cell r="F106"/>
          <cell r="G106"/>
          <cell r="H106"/>
          <cell r="U106"/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>
            <v>0</v>
          </cell>
          <cell r="AC106"/>
          <cell r="AD106" t="str">
            <v>не фин.</v>
          </cell>
          <cell r="AF106"/>
          <cell r="AH106"/>
          <cell r="AU106"/>
          <cell r="AV106"/>
          <cell r="AW106"/>
          <cell r="AX106">
            <v>4</v>
          </cell>
          <cell r="AY106">
            <v>0</v>
          </cell>
          <cell r="AZ106"/>
        </row>
        <row r="107">
          <cell r="C107"/>
          <cell r="D107"/>
          <cell r="E107"/>
          <cell r="F107"/>
          <cell r="G107"/>
          <cell r="H107"/>
          <cell r="U107"/>
          <cell r="V107">
            <v>0</v>
          </cell>
          <cell r="W107">
            <v>0</v>
          </cell>
          <cell r="X107">
            <v>0</v>
          </cell>
          <cell r="Y107"/>
          <cell r="Z107"/>
          <cell r="AA107"/>
          <cell r="AB107">
            <v>0</v>
          </cell>
          <cell r="AC107"/>
          <cell r="AD107" t="str">
            <v>не фин.</v>
          </cell>
          <cell r="AF107"/>
          <cell r="AH107"/>
          <cell r="AU107"/>
          <cell r="AV107"/>
          <cell r="AW107"/>
          <cell r="AX107">
            <v>4</v>
          </cell>
          <cell r="AY107">
            <v>0</v>
          </cell>
          <cell r="AZ107"/>
        </row>
        <row r="108">
          <cell r="C108"/>
          <cell r="D108"/>
          <cell r="E108"/>
          <cell r="F108"/>
          <cell r="G108"/>
          <cell r="H108"/>
          <cell r="U108"/>
          <cell r="V108">
            <v>0</v>
          </cell>
          <cell r="W108">
            <v>0</v>
          </cell>
          <cell r="X108">
            <v>0</v>
          </cell>
          <cell r="Y108"/>
          <cell r="Z108"/>
          <cell r="AA108"/>
          <cell r="AB108">
            <v>0</v>
          </cell>
          <cell r="AC108"/>
          <cell r="AD108" t="str">
            <v>не фин.</v>
          </cell>
          <cell r="AF108"/>
          <cell r="AH108"/>
          <cell r="AU108"/>
          <cell r="AV108"/>
          <cell r="AW108"/>
          <cell r="AX108">
            <v>4</v>
          </cell>
          <cell r="AY108">
            <v>0</v>
          </cell>
          <cell r="AZ108"/>
        </row>
        <row r="109">
          <cell r="C109"/>
          <cell r="D109"/>
          <cell r="E109"/>
          <cell r="F109"/>
          <cell r="G109"/>
          <cell r="H109"/>
          <cell r="U109"/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>
            <v>0</v>
          </cell>
          <cell r="AC109"/>
          <cell r="AD109" t="str">
            <v>не фин.</v>
          </cell>
          <cell r="AF109"/>
          <cell r="AH109"/>
          <cell r="AU109"/>
          <cell r="AV109"/>
          <cell r="AW109"/>
          <cell r="AX109">
            <v>4</v>
          </cell>
          <cell r="AY109">
            <v>0</v>
          </cell>
          <cell r="AZ109"/>
        </row>
        <row r="110">
          <cell r="C110"/>
          <cell r="D110"/>
          <cell r="E110"/>
          <cell r="F110"/>
          <cell r="G110"/>
          <cell r="H110"/>
          <cell r="U110"/>
          <cell r="V110">
            <v>0</v>
          </cell>
          <cell r="W110">
            <v>0</v>
          </cell>
          <cell r="X110">
            <v>0</v>
          </cell>
          <cell r="Y110"/>
          <cell r="Z110"/>
          <cell r="AA110"/>
          <cell r="AB110">
            <v>0</v>
          </cell>
          <cell r="AC110"/>
          <cell r="AD110" t="str">
            <v>не фин.</v>
          </cell>
          <cell r="AF110"/>
          <cell r="AH110"/>
          <cell r="AU110"/>
          <cell r="AV110"/>
          <cell r="AW110"/>
          <cell r="AX110">
            <v>4</v>
          </cell>
          <cell r="AY110">
            <v>0</v>
          </cell>
          <cell r="AZ110"/>
        </row>
        <row r="111">
          <cell r="C111"/>
          <cell r="D111"/>
          <cell r="E111"/>
          <cell r="F111"/>
          <cell r="G111"/>
          <cell r="H111"/>
          <cell r="U111"/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>
            <v>0</v>
          </cell>
          <cell r="AC111"/>
          <cell r="AD111" t="str">
            <v>не фин.</v>
          </cell>
          <cell r="AF111"/>
          <cell r="AH111"/>
          <cell r="AU111"/>
          <cell r="AV111"/>
          <cell r="AW111"/>
          <cell r="AX111">
            <v>4</v>
          </cell>
          <cell r="AY111">
            <v>0</v>
          </cell>
          <cell r="AZ111"/>
        </row>
        <row r="112">
          <cell r="C112"/>
          <cell r="D112"/>
          <cell r="E112"/>
          <cell r="F112"/>
          <cell r="G112"/>
          <cell r="H112"/>
          <cell r="U112"/>
          <cell r="V112">
            <v>0</v>
          </cell>
          <cell r="W112">
            <v>0</v>
          </cell>
          <cell r="X112">
            <v>0</v>
          </cell>
          <cell r="Y112"/>
          <cell r="Z112"/>
          <cell r="AA112"/>
          <cell r="AB112">
            <v>0</v>
          </cell>
          <cell r="AC112"/>
          <cell r="AD112" t="str">
            <v>не фин.</v>
          </cell>
          <cell r="AF112"/>
          <cell r="AH112"/>
          <cell r="AU112"/>
          <cell r="AV112"/>
          <cell r="AW112"/>
          <cell r="AX112">
            <v>4</v>
          </cell>
          <cell r="AY112">
            <v>0</v>
          </cell>
          <cell r="AZ112"/>
        </row>
        <row r="113">
          <cell r="C113"/>
          <cell r="D113"/>
          <cell r="E113"/>
          <cell r="F113"/>
          <cell r="G113"/>
          <cell r="H113"/>
          <cell r="U113"/>
          <cell r="V113">
            <v>0</v>
          </cell>
          <cell r="W113">
            <v>0</v>
          </cell>
          <cell r="X113">
            <v>0</v>
          </cell>
          <cell r="Y113"/>
          <cell r="Z113"/>
          <cell r="AA113"/>
          <cell r="AB113">
            <v>0</v>
          </cell>
          <cell r="AC113"/>
          <cell r="AD113" t="str">
            <v>не фин.</v>
          </cell>
          <cell r="AF113"/>
          <cell r="AH113"/>
          <cell r="AU113"/>
          <cell r="AV113"/>
          <cell r="AW113"/>
          <cell r="AX113">
            <v>4</v>
          </cell>
          <cell r="AY113">
            <v>0</v>
          </cell>
          <cell r="AZ113"/>
        </row>
        <row r="114">
          <cell r="C114"/>
          <cell r="D114"/>
          <cell r="E114"/>
          <cell r="F114"/>
          <cell r="G114"/>
          <cell r="H114"/>
          <cell r="U114"/>
          <cell r="V114">
            <v>0</v>
          </cell>
          <cell r="W114">
            <v>0</v>
          </cell>
          <cell r="X114">
            <v>0</v>
          </cell>
          <cell r="Y114"/>
          <cell r="Z114"/>
          <cell r="AA114"/>
          <cell r="AB114">
            <v>0</v>
          </cell>
          <cell r="AC114"/>
          <cell r="AD114" t="str">
            <v>не фин.</v>
          </cell>
          <cell r="AF114"/>
          <cell r="AH114"/>
          <cell r="AU114"/>
          <cell r="AV114"/>
          <cell r="AW114"/>
          <cell r="AX114">
            <v>4</v>
          </cell>
          <cell r="AY114">
            <v>0</v>
          </cell>
          <cell r="AZ114"/>
        </row>
        <row r="115">
          <cell r="C115"/>
          <cell r="D115"/>
          <cell r="E115"/>
          <cell r="F115"/>
          <cell r="G115"/>
          <cell r="H115"/>
          <cell r="U115"/>
          <cell r="V115">
            <v>0</v>
          </cell>
          <cell r="W115">
            <v>8.1018518518518516E-5</v>
          </cell>
          <cell r="X115">
            <v>0</v>
          </cell>
          <cell r="Y115"/>
          <cell r="Z115"/>
          <cell r="AA115"/>
          <cell r="AB115">
            <v>0</v>
          </cell>
          <cell r="AC115"/>
          <cell r="AD115" t="str">
            <v>не фин.</v>
          </cell>
          <cell r="AF115"/>
          <cell r="AH115"/>
          <cell r="AK115">
            <v>8.1018518518518516E-5</v>
          </cell>
          <cell r="AU115"/>
          <cell r="AV115"/>
          <cell r="AW115"/>
          <cell r="AX115">
            <v>4</v>
          </cell>
          <cell r="AY115">
            <v>0</v>
          </cell>
          <cell r="AZ115"/>
        </row>
        <row r="116">
          <cell r="C116"/>
          <cell r="D116"/>
          <cell r="E116"/>
          <cell r="F116"/>
          <cell r="G116"/>
          <cell r="H116"/>
          <cell r="U116"/>
          <cell r="V116">
            <v>0</v>
          </cell>
          <cell r="W116">
            <v>0</v>
          </cell>
          <cell r="X116">
            <v>0</v>
          </cell>
          <cell r="Y116"/>
          <cell r="Z116"/>
          <cell r="AA116"/>
          <cell r="AB116">
            <v>0</v>
          </cell>
          <cell r="AC116"/>
          <cell r="AD116" t="str">
            <v>не фин.</v>
          </cell>
          <cell r="AF116"/>
          <cell r="AH116"/>
          <cell r="AU116"/>
          <cell r="AV116"/>
          <cell r="AW116"/>
          <cell r="AX116">
            <v>4</v>
          </cell>
          <cell r="AY116">
            <v>0</v>
          </cell>
          <cell r="AZ116"/>
        </row>
        <row r="117">
          <cell r="C117"/>
          <cell r="D117"/>
          <cell r="E117"/>
          <cell r="F117"/>
          <cell r="G117"/>
          <cell r="H117"/>
          <cell r="U117"/>
          <cell r="V117">
            <v>0</v>
          </cell>
          <cell r="W117">
            <v>0</v>
          </cell>
          <cell r="X117">
            <v>0</v>
          </cell>
          <cell r="Y117"/>
          <cell r="Z117"/>
          <cell r="AA117"/>
          <cell r="AB117">
            <v>0</v>
          </cell>
          <cell r="AC117"/>
          <cell r="AD117" t="str">
            <v>не фин.</v>
          </cell>
          <cell r="AF117"/>
          <cell r="AH117"/>
          <cell r="AU117"/>
          <cell r="AV117"/>
          <cell r="AW117"/>
          <cell r="AX117">
            <v>4</v>
          </cell>
          <cell r="AY117">
            <v>0</v>
          </cell>
          <cell r="AZ117"/>
        </row>
        <row r="118">
          <cell r="C118"/>
          <cell r="D118"/>
          <cell r="E118"/>
          <cell r="F118"/>
          <cell r="G118"/>
          <cell r="H118"/>
          <cell r="U118"/>
          <cell r="V118">
            <v>0</v>
          </cell>
          <cell r="W118">
            <v>0</v>
          </cell>
          <cell r="X118">
            <v>0</v>
          </cell>
          <cell r="Y118"/>
          <cell r="Z118"/>
          <cell r="AA118"/>
          <cell r="AB118">
            <v>0</v>
          </cell>
          <cell r="AC118"/>
          <cell r="AD118" t="str">
            <v>не фин.</v>
          </cell>
          <cell r="AF118"/>
          <cell r="AH118"/>
          <cell r="AU118"/>
          <cell r="AV118"/>
          <cell r="AW118"/>
          <cell r="AX118">
            <v>4</v>
          </cell>
          <cell r="AY118">
            <v>0</v>
          </cell>
          <cell r="AZ118"/>
        </row>
        <row r="119">
          <cell r="C119"/>
          <cell r="D119"/>
          <cell r="E119"/>
          <cell r="F119"/>
          <cell r="G119"/>
          <cell r="H119"/>
          <cell r="U119"/>
          <cell r="V119">
            <v>0</v>
          </cell>
          <cell r="W119">
            <v>0</v>
          </cell>
          <cell r="X119">
            <v>0</v>
          </cell>
          <cell r="Y119"/>
          <cell r="Z119"/>
          <cell r="AA119"/>
          <cell r="AB119">
            <v>0</v>
          </cell>
          <cell r="AC119"/>
          <cell r="AD119" t="str">
            <v>не фин.</v>
          </cell>
          <cell r="AF119"/>
          <cell r="AH119"/>
          <cell r="AU119"/>
          <cell r="AV119"/>
          <cell r="AW119"/>
          <cell r="AX119">
            <v>4</v>
          </cell>
          <cell r="AY119">
            <v>0</v>
          </cell>
          <cell r="AZ119"/>
        </row>
        <row r="120">
          <cell r="C120"/>
          <cell r="D120"/>
          <cell r="E120"/>
          <cell r="F120"/>
          <cell r="G120"/>
          <cell r="H120"/>
          <cell r="U120"/>
          <cell r="V120">
            <v>0</v>
          </cell>
          <cell r="W120">
            <v>0</v>
          </cell>
          <cell r="X120">
            <v>0</v>
          </cell>
          <cell r="Y120"/>
          <cell r="Z120"/>
          <cell r="AA120"/>
          <cell r="AB120">
            <v>0</v>
          </cell>
          <cell r="AC120"/>
          <cell r="AD120" t="str">
            <v>не фин.</v>
          </cell>
          <cell r="AF120"/>
          <cell r="AH120"/>
          <cell r="AU120"/>
          <cell r="AV120"/>
          <cell r="AW120"/>
          <cell r="AX120">
            <v>4</v>
          </cell>
          <cell r="AY120">
            <v>0</v>
          </cell>
          <cell r="AZ120"/>
        </row>
        <row r="121">
          <cell r="C121"/>
          <cell r="D121"/>
          <cell r="E121"/>
          <cell r="F121"/>
          <cell r="G121"/>
          <cell r="H121"/>
          <cell r="U121"/>
          <cell r="V121">
            <v>0</v>
          </cell>
          <cell r="W121">
            <v>0</v>
          </cell>
          <cell r="X121">
            <v>0</v>
          </cell>
          <cell r="Y121"/>
          <cell r="Z121"/>
          <cell r="AA121"/>
          <cell r="AB121">
            <v>0</v>
          </cell>
          <cell r="AC121"/>
          <cell r="AD121" t="str">
            <v>не фин.</v>
          </cell>
          <cell r="AF121"/>
          <cell r="AH121"/>
          <cell r="AU121"/>
          <cell r="AV121"/>
          <cell r="AW121"/>
          <cell r="AX121">
            <v>4</v>
          </cell>
          <cell r="AY121">
            <v>0</v>
          </cell>
          <cell r="AZ121"/>
        </row>
        <row r="122">
          <cell r="C122"/>
          <cell r="D122"/>
          <cell r="E122"/>
          <cell r="F122"/>
          <cell r="G122"/>
          <cell r="H122"/>
          <cell r="U122"/>
          <cell r="V122">
            <v>0</v>
          </cell>
          <cell r="W122">
            <v>0</v>
          </cell>
          <cell r="X122">
            <v>0</v>
          </cell>
          <cell r="Y122"/>
          <cell r="Z122"/>
          <cell r="AA122"/>
          <cell r="AB122">
            <v>0</v>
          </cell>
          <cell r="AC122"/>
          <cell r="AD122" t="str">
            <v>не фин.</v>
          </cell>
          <cell r="AF122"/>
          <cell r="AH122"/>
          <cell r="AU122"/>
          <cell r="AV122"/>
          <cell r="AW122"/>
          <cell r="AX122">
            <v>4</v>
          </cell>
          <cell r="AY122">
            <v>0</v>
          </cell>
          <cell r="AZ122"/>
        </row>
        <row r="123">
          <cell r="C123"/>
          <cell r="D123"/>
          <cell r="E123"/>
          <cell r="F123"/>
          <cell r="G123"/>
          <cell r="H123"/>
          <cell r="U123"/>
          <cell r="V123">
            <v>0</v>
          </cell>
          <cell r="W123">
            <v>0</v>
          </cell>
          <cell r="X123">
            <v>0</v>
          </cell>
          <cell r="Y123"/>
          <cell r="Z123"/>
          <cell r="AA123"/>
          <cell r="AB123">
            <v>0</v>
          </cell>
          <cell r="AC123"/>
          <cell r="AD123" t="str">
            <v>не фин.</v>
          </cell>
          <cell r="AF123"/>
          <cell r="AH123"/>
          <cell r="AU123"/>
          <cell r="AV123"/>
          <cell r="AW123"/>
          <cell r="AX123">
            <v>4</v>
          </cell>
          <cell r="AY123">
            <v>0</v>
          </cell>
          <cell r="AZ123"/>
        </row>
        <row r="124">
          <cell r="C124"/>
          <cell r="D124"/>
          <cell r="E124"/>
          <cell r="F124"/>
          <cell r="G124"/>
          <cell r="H124"/>
          <cell r="U124"/>
          <cell r="V124">
            <v>0</v>
          </cell>
          <cell r="W124">
            <v>0</v>
          </cell>
          <cell r="X124">
            <v>0</v>
          </cell>
          <cell r="Y124"/>
          <cell r="Z124"/>
          <cell r="AA124"/>
          <cell r="AB124">
            <v>0</v>
          </cell>
          <cell r="AC124"/>
          <cell r="AD124" t="str">
            <v>не фин.</v>
          </cell>
          <cell r="AF124"/>
          <cell r="AH124"/>
          <cell r="AU124"/>
          <cell r="AV124"/>
          <cell r="AW124"/>
          <cell r="AX124">
            <v>4</v>
          </cell>
          <cell r="AY124">
            <v>0</v>
          </cell>
          <cell r="AZ124"/>
        </row>
        <row r="125">
          <cell r="C125"/>
          <cell r="D125"/>
          <cell r="E125"/>
          <cell r="F125"/>
          <cell r="G125"/>
          <cell r="H125"/>
          <cell r="U125"/>
          <cell r="V125">
            <v>0</v>
          </cell>
          <cell r="W125">
            <v>0</v>
          </cell>
          <cell r="X125">
            <v>0</v>
          </cell>
          <cell r="Y125"/>
          <cell r="Z125"/>
          <cell r="AA125"/>
          <cell r="AB125">
            <v>0</v>
          </cell>
          <cell r="AC125"/>
          <cell r="AD125" t="str">
            <v>не фин.</v>
          </cell>
          <cell r="AF125"/>
          <cell r="AH125"/>
          <cell r="AU125"/>
          <cell r="AV125"/>
          <cell r="AW125"/>
          <cell r="AX125">
            <v>4</v>
          </cell>
          <cell r="AY125">
            <v>0</v>
          </cell>
          <cell r="AZ125"/>
        </row>
        <row r="126">
          <cell r="C126"/>
          <cell r="D126"/>
          <cell r="E126"/>
          <cell r="F126"/>
          <cell r="G126"/>
          <cell r="H126"/>
          <cell r="U126"/>
          <cell r="V126">
            <v>0</v>
          </cell>
          <cell r="W126">
            <v>0</v>
          </cell>
          <cell r="X126">
            <v>0</v>
          </cell>
          <cell r="Y126"/>
          <cell r="Z126"/>
          <cell r="AA126"/>
          <cell r="AB126">
            <v>0</v>
          </cell>
          <cell r="AC126"/>
          <cell r="AD126" t="str">
            <v>не фин.</v>
          </cell>
          <cell r="AF126"/>
          <cell r="AH126"/>
          <cell r="AU126"/>
          <cell r="AV126"/>
          <cell r="AW126"/>
          <cell r="AX126">
            <v>4</v>
          </cell>
          <cell r="AY126">
            <v>0</v>
          </cell>
          <cell r="AZ126"/>
        </row>
        <row r="127">
          <cell r="C127"/>
          <cell r="D127"/>
          <cell r="E127"/>
          <cell r="F127"/>
          <cell r="G127"/>
          <cell r="H127"/>
          <cell r="U127"/>
          <cell r="V127">
            <v>0</v>
          </cell>
          <cell r="W127">
            <v>0</v>
          </cell>
          <cell r="X127">
            <v>0</v>
          </cell>
          <cell r="Y127"/>
          <cell r="Z127"/>
          <cell r="AA127"/>
          <cell r="AB127">
            <v>0</v>
          </cell>
          <cell r="AC127"/>
          <cell r="AD127" t="str">
            <v>не фин.</v>
          </cell>
          <cell r="AF127"/>
          <cell r="AH127"/>
          <cell r="AU127"/>
          <cell r="AV127"/>
          <cell r="AW127"/>
          <cell r="AX127">
            <v>4</v>
          </cell>
          <cell r="AY127">
            <v>0</v>
          </cell>
          <cell r="AZ127"/>
        </row>
        <row r="128">
          <cell r="C128"/>
          <cell r="D128"/>
          <cell r="E128"/>
          <cell r="F128"/>
          <cell r="G128"/>
          <cell r="H128"/>
          <cell r="U128"/>
          <cell r="V128">
            <v>0</v>
          </cell>
          <cell r="W128">
            <v>0</v>
          </cell>
          <cell r="X128">
            <v>0</v>
          </cell>
          <cell r="Y128"/>
          <cell r="Z128"/>
          <cell r="AA128"/>
          <cell r="AB128">
            <v>0</v>
          </cell>
          <cell r="AC128"/>
          <cell r="AD128" t="str">
            <v>не фин.</v>
          </cell>
          <cell r="AF128"/>
          <cell r="AH128"/>
          <cell r="AU128"/>
          <cell r="AV128"/>
          <cell r="AW128"/>
          <cell r="AX128">
            <v>4</v>
          </cell>
          <cell r="AY128">
            <v>0</v>
          </cell>
          <cell r="AZ128"/>
        </row>
        <row r="129">
          <cell r="C129"/>
          <cell r="D129"/>
          <cell r="E129"/>
          <cell r="F129"/>
          <cell r="G129"/>
          <cell r="H129"/>
          <cell r="U129"/>
          <cell r="V129">
            <v>0</v>
          </cell>
          <cell r="W129">
            <v>0</v>
          </cell>
          <cell r="X129">
            <v>0</v>
          </cell>
          <cell r="Y129"/>
          <cell r="Z129"/>
          <cell r="AA129"/>
          <cell r="AB129">
            <v>0</v>
          </cell>
          <cell r="AC129"/>
          <cell r="AD129" t="str">
            <v>не фин.</v>
          </cell>
          <cell r="AF129"/>
          <cell r="AH129"/>
          <cell r="AU129"/>
          <cell r="AV129"/>
          <cell r="AW129"/>
          <cell r="AX129">
            <v>4</v>
          </cell>
          <cell r="AY129">
            <v>0</v>
          </cell>
          <cell r="AZ129"/>
        </row>
        <row r="130">
          <cell r="C130"/>
          <cell r="D130"/>
          <cell r="E130"/>
          <cell r="F130"/>
          <cell r="G130"/>
          <cell r="H130"/>
          <cell r="U130"/>
          <cell r="V130">
            <v>0</v>
          </cell>
          <cell r="W130">
            <v>0</v>
          </cell>
          <cell r="X130">
            <v>0</v>
          </cell>
          <cell r="Y130"/>
          <cell r="Z130"/>
          <cell r="AA130"/>
          <cell r="AB130">
            <v>0</v>
          </cell>
          <cell r="AC130"/>
          <cell r="AD130" t="str">
            <v>не фин.</v>
          </cell>
          <cell r="AF130"/>
          <cell r="AH130"/>
          <cell r="AU130"/>
          <cell r="AV130"/>
          <cell r="AW130"/>
          <cell r="AX130">
            <v>4</v>
          </cell>
          <cell r="AY130">
            <v>0</v>
          </cell>
          <cell r="AZ130"/>
        </row>
        <row r="131">
          <cell r="C131"/>
          <cell r="D131"/>
          <cell r="E131"/>
          <cell r="F131"/>
          <cell r="G131"/>
          <cell r="H131"/>
          <cell r="U131"/>
          <cell r="V131">
            <v>0</v>
          </cell>
          <cell r="W131">
            <v>0</v>
          </cell>
          <cell r="X131">
            <v>0</v>
          </cell>
          <cell r="Y131"/>
          <cell r="Z131"/>
          <cell r="AA131"/>
          <cell r="AB131">
            <v>0</v>
          </cell>
          <cell r="AC131"/>
          <cell r="AD131" t="str">
            <v>не фин.</v>
          </cell>
          <cell r="AF131"/>
          <cell r="AH131"/>
          <cell r="AU131"/>
          <cell r="AV131"/>
          <cell r="AW131"/>
          <cell r="AX131">
            <v>4</v>
          </cell>
          <cell r="AY131">
            <v>0</v>
          </cell>
          <cell r="AZ131"/>
        </row>
        <row r="132">
          <cell r="C132"/>
          <cell r="D132"/>
          <cell r="E132"/>
          <cell r="F132"/>
          <cell r="G132"/>
          <cell r="H132"/>
          <cell r="U132"/>
          <cell r="V132">
            <v>0</v>
          </cell>
          <cell r="W132">
            <v>0</v>
          </cell>
          <cell r="X132">
            <v>0</v>
          </cell>
          <cell r="Y132"/>
          <cell r="Z132"/>
          <cell r="AA132"/>
          <cell r="AB132">
            <v>0</v>
          </cell>
          <cell r="AC132"/>
          <cell r="AD132" t="str">
            <v>не фин.</v>
          </cell>
          <cell r="AF132"/>
          <cell r="AH132"/>
          <cell r="AU132"/>
          <cell r="AV132"/>
          <cell r="AW132"/>
          <cell r="AX132">
            <v>4</v>
          </cell>
          <cell r="AY132">
            <v>0</v>
          </cell>
          <cell r="AZ132"/>
        </row>
        <row r="133">
          <cell r="C133"/>
          <cell r="D133"/>
          <cell r="E133"/>
          <cell r="F133"/>
          <cell r="G133"/>
          <cell r="H133"/>
          <cell r="U133"/>
          <cell r="V133">
            <v>0</v>
          </cell>
          <cell r="W133">
            <v>0</v>
          </cell>
          <cell r="X133">
            <v>0</v>
          </cell>
          <cell r="Y133"/>
          <cell r="Z133"/>
          <cell r="AA133"/>
          <cell r="AB133">
            <v>0</v>
          </cell>
          <cell r="AC133"/>
          <cell r="AD133" t="str">
            <v>не фин.</v>
          </cell>
          <cell r="AF133"/>
          <cell r="AH133"/>
          <cell r="AU133"/>
          <cell r="AV133"/>
          <cell r="AW133"/>
          <cell r="AX133">
            <v>4</v>
          </cell>
          <cell r="AY133">
            <v>0</v>
          </cell>
          <cell r="AZ133"/>
        </row>
        <row r="134">
          <cell r="C134"/>
          <cell r="D134"/>
          <cell r="E134"/>
          <cell r="F134"/>
          <cell r="G134"/>
          <cell r="H134"/>
          <cell r="U134"/>
          <cell r="V134">
            <v>0</v>
          </cell>
          <cell r="W134">
            <v>0</v>
          </cell>
          <cell r="X134">
            <v>0</v>
          </cell>
          <cell r="Y134"/>
          <cell r="Z134"/>
          <cell r="AA134"/>
          <cell r="AB134">
            <v>0</v>
          </cell>
          <cell r="AC134"/>
          <cell r="AD134" t="str">
            <v>не фин.</v>
          </cell>
          <cell r="AF134"/>
          <cell r="AH134"/>
          <cell r="AU134"/>
          <cell r="AV134"/>
          <cell r="AW134"/>
          <cell r="AX134">
            <v>4</v>
          </cell>
          <cell r="AY134">
            <v>0</v>
          </cell>
          <cell r="AZ134"/>
        </row>
        <row r="135">
          <cell r="C135"/>
          <cell r="D135"/>
          <cell r="E135"/>
          <cell r="F135"/>
          <cell r="G135"/>
          <cell r="H135"/>
          <cell r="U135"/>
          <cell r="V135">
            <v>0</v>
          </cell>
          <cell r="W135">
            <v>0</v>
          </cell>
          <cell r="X135">
            <v>0</v>
          </cell>
          <cell r="Y135"/>
          <cell r="Z135"/>
          <cell r="AA135"/>
          <cell r="AB135">
            <v>0</v>
          </cell>
          <cell r="AC135"/>
          <cell r="AD135" t="str">
            <v>не фин.</v>
          </cell>
          <cell r="AF135"/>
          <cell r="AH135"/>
          <cell r="AU135"/>
          <cell r="AV135"/>
          <cell r="AW135"/>
          <cell r="AX135">
            <v>4</v>
          </cell>
          <cell r="AY135">
            <v>0</v>
          </cell>
          <cell r="AZ135"/>
        </row>
        <row r="136">
          <cell r="C136"/>
          <cell r="D136"/>
          <cell r="E136"/>
          <cell r="F136"/>
          <cell r="G136"/>
          <cell r="H136"/>
          <cell r="U136"/>
          <cell r="V136">
            <v>0</v>
          </cell>
          <cell r="W136">
            <v>0</v>
          </cell>
          <cell r="X136">
            <v>0</v>
          </cell>
          <cell r="Y136"/>
          <cell r="Z136"/>
          <cell r="AA136"/>
          <cell r="AB136">
            <v>0</v>
          </cell>
          <cell r="AC136"/>
          <cell r="AD136" t="str">
            <v>не фин.</v>
          </cell>
          <cell r="AF136"/>
          <cell r="AH136"/>
          <cell r="AU136"/>
          <cell r="AV136"/>
          <cell r="AW136"/>
          <cell r="AX136">
            <v>4</v>
          </cell>
          <cell r="AY136">
            <v>0</v>
          </cell>
          <cell r="AZ136"/>
        </row>
        <row r="137">
          <cell r="C137"/>
          <cell r="D137"/>
          <cell r="E137"/>
          <cell r="F137"/>
          <cell r="G137"/>
          <cell r="H137"/>
          <cell r="U137"/>
          <cell r="V137">
            <v>0</v>
          </cell>
          <cell r="W137">
            <v>0</v>
          </cell>
          <cell r="X137">
            <v>0</v>
          </cell>
          <cell r="Y137"/>
          <cell r="Z137"/>
          <cell r="AA137"/>
          <cell r="AB137">
            <v>0</v>
          </cell>
          <cell r="AC137"/>
          <cell r="AD137" t="str">
            <v>не фин.</v>
          </cell>
          <cell r="AF137"/>
          <cell r="AH137"/>
          <cell r="AU137"/>
          <cell r="AV137"/>
          <cell r="AW137"/>
          <cell r="AX137">
            <v>4</v>
          </cell>
          <cell r="AY137">
            <v>0</v>
          </cell>
          <cell r="AZ137"/>
        </row>
        <row r="138">
          <cell r="C138"/>
          <cell r="D138"/>
          <cell r="E138"/>
          <cell r="F138"/>
          <cell r="G138"/>
          <cell r="H138"/>
          <cell r="U138"/>
          <cell r="V138">
            <v>0</v>
          </cell>
          <cell r="W138">
            <v>0</v>
          </cell>
          <cell r="X138">
            <v>0</v>
          </cell>
          <cell r="Y138"/>
          <cell r="Z138"/>
          <cell r="AA138"/>
          <cell r="AB138">
            <v>0</v>
          </cell>
          <cell r="AC138"/>
          <cell r="AD138" t="str">
            <v>не фин.</v>
          </cell>
          <cell r="AF138"/>
          <cell r="AH138"/>
          <cell r="AU138"/>
          <cell r="AV138"/>
          <cell r="AW138"/>
          <cell r="AX138">
            <v>4</v>
          </cell>
          <cell r="AY138">
            <v>0</v>
          </cell>
          <cell r="AZ138"/>
        </row>
        <row r="139">
          <cell r="C139"/>
          <cell r="D139"/>
          <cell r="E139"/>
          <cell r="F139"/>
          <cell r="G139"/>
          <cell r="H139"/>
          <cell r="U139"/>
          <cell r="V139">
            <v>0</v>
          </cell>
          <cell r="W139">
            <v>0</v>
          </cell>
          <cell r="X139">
            <v>0</v>
          </cell>
          <cell r="Y139"/>
          <cell r="Z139"/>
          <cell r="AA139"/>
          <cell r="AB139">
            <v>0</v>
          </cell>
          <cell r="AC139"/>
          <cell r="AD139" t="str">
            <v>не фин.</v>
          </cell>
          <cell r="AF139"/>
          <cell r="AH139"/>
          <cell r="AU139"/>
          <cell r="AV139"/>
          <cell r="AW139"/>
          <cell r="AX139">
            <v>4</v>
          </cell>
          <cell r="AY139">
            <v>0</v>
          </cell>
          <cell r="AZ139"/>
        </row>
        <row r="140">
          <cell r="C140"/>
          <cell r="D140"/>
          <cell r="E140"/>
          <cell r="F140"/>
          <cell r="G140"/>
          <cell r="H140"/>
          <cell r="U140"/>
          <cell r="V140">
            <v>0</v>
          </cell>
          <cell r="W140">
            <v>0</v>
          </cell>
          <cell r="X140">
            <v>0</v>
          </cell>
          <cell r="Y140"/>
          <cell r="Z140"/>
          <cell r="AA140"/>
          <cell r="AB140">
            <v>0</v>
          </cell>
          <cell r="AC140"/>
          <cell r="AD140" t="str">
            <v>не фин.</v>
          </cell>
          <cell r="AF140"/>
          <cell r="AH140"/>
          <cell r="AU140"/>
          <cell r="AV140"/>
          <cell r="AW140"/>
          <cell r="AX140">
            <v>4</v>
          </cell>
          <cell r="AY140">
            <v>0</v>
          </cell>
          <cell r="AZ140"/>
        </row>
        <row r="141">
          <cell r="C141"/>
          <cell r="D141"/>
          <cell r="E141"/>
          <cell r="F141"/>
          <cell r="G141"/>
          <cell r="H141"/>
          <cell r="U141"/>
          <cell r="V141">
            <v>0</v>
          </cell>
          <cell r="W141">
            <v>0</v>
          </cell>
          <cell r="X141">
            <v>0</v>
          </cell>
          <cell r="Y141"/>
          <cell r="Z141"/>
          <cell r="AA141"/>
          <cell r="AB141">
            <v>0</v>
          </cell>
          <cell r="AC141"/>
          <cell r="AD141" t="str">
            <v>не фин.</v>
          </cell>
          <cell r="AF141"/>
          <cell r="AH141"/>
          <cell r="AU141"/>
          <cell r="AV141"/>
          <cell r="AW141"/>
          <cell r="AX141">
            <v>4</v>
          </cell>
          <cell r="AY141">
            <v>0</v>
          </cell>
          <cell r="AZ141"/>
        </row>
        <row r="142">
          <cell r="C142"/>
          <cell r="D142"/>
          <cell r="E142"/>
          <cell r="F142"/>
          <cell r="G142"/>
          <cell r="H142"/>
          <cell r="U142"/>
          <cell r="V142">
            <v>0</v>
          </cell>
          <cell r="W142">
            <v>0</v>
          </cell>
          <cell r="X142">
            <v>0</v>
          </cell>
          <cell r="Y142"/>
          <cell r="Z142"/>
          <cell r="AA142"/>
          <cell r="AB142">
            <v>0</v>
          </cell>
          <cell r="AC142"/>
          <cell r="AD142" t="str">
            <v>не фин.</v>
          </cell>
          <cell r="AF142"/>
          <cell r="AH142"/>
          <cell r="AU142"/>
          <cell r="AV142"/>
          <cell r="AW142"/>
          <cell r="AX142">
            <v>4</v>
          </cell>
          <cell r="AY142">
            <v>0</v>
          </cell>
          <cell r="AZ142"/>
        </row>
        <row r="143">
          <cell r="C143"/>
          <cell r="D143"/>
          <cell r="E143"/>
          <cell r="F143"/>
          <cell r="G143"/>
          <cell r="H143"/>
          <cell r="U143"/>
          <cell r="V143">
            <v>0</v>
          </cell>
          <cell r="W143">
            <v>0</v>
          </cell>
          <cell r="X143">
            <v>0</v>
          </cell>
          <cell r="Y143"/>
          <cell r="Z143"/>
          <cell r="AA143"/>
          <cell r="AB143">
            <v>0</v>
          </cell>
          <cell r="AC143"/>
          <cell r="AD143" t="str">
            <v>не фин.</v>
          </cell>
          <cell r="AF143"/>
          <cell r="AH143"/>
          <cell r="AU143"/>
          <cell r="AV143"/>
          <cell r="AW143"/>
          <cell r="AX143">
            <v>4</v>
          </cell>
          <cell r="AY143">
            <v>0</v>
          </cell>
          <cell r="AZ143"/>
        </row>
        <row r="144">
          <cell r="C144"/>
          <cell r="D144"/>
          <cell r="E144"/>
          <cell r="F144"/>
          <cell r="G144"/>
          <cell r="H144"/>
          <cell r="U144"/>
          <cell r="V144">
            <v>0</v>
          </cell>
          <cell r="W144">
            <v>0</v>
          </cell>
          <cell r="X144">
            <v>0</v>
          </cell>
          <cell r="Y144"/>
          <cell r="Z144"/>
          <cell r="AA144"/>
          <cell r="AB144">
            <v>0</v>
          </cell>
          <cell r="AC144"/>
          <cell r="AD144" t="str">
            <v>не фин.</v>
          </cell>
          <cell r="AF144"/>
          <cell r="AH144"/>
          <cell r="AU144"/>
          <cell r="AV144"/>
          <cell r="AW144"/>
          <cell r="AX144">
            <v>4</v>
          </cell>
          <cell r="AY144">
            <v>0</v>
          </cell>
          <cell r="AZ144"/>
        </row>
        <row r="145">
          <cell r="C145"/>
          <cell r="D145"/>
          <cell r="E145"/>
          <cell r="F145"/>
          <cell r="G145"/>
          <cell r="H145"/>
          <cell r="U145"/>
          <cell r="V145">
            <v>0</v>
          </cell>
          <cell r="W145">
            <v>0</v>
          </cell>
          <cell r="X145">
            <v>0</v>
          </cell>
          <cell r="Y145"/>
          <cell r="Z145"/>
          <cell r="AA145"/>
          <cell r="AB145">
            <v>0</v>
          </cell>
          <cell r="AC145"/>
          <cell r="AD145" t="str">
            <v>не фин.</v>
          </cell>
          <cell r="AF145"/>
          <cell r="AH145"/>
          <cell r="AU145"/>
          <cell r="AV145"/>
          <cell r="AW145"/>
          <cell r="AX145">
            <v>4</v>
          </cell>
          <cell r="AY145">
            <v>0</v>
          </cell>
          <cell r="AZ145"/>
        </row>
        <row r="146">
          <cell r="C146"/>
          <cell r="D146"/>
          <cell r="E146"/>
          <cell r="F146"/>
          <cell r="G146"/>
          <cell r="H146"/>
          <cell r="U146"/>
          <cell r="V146">
            <v>0</v>
          </cell>
          <cell r="W146">
            <v>0</v>
          </cell>
          <cell r="X146">
            <v>0</v>
          </cell>
          <cell r="Y146"/>
          <cell r="Z146"/>
          <cell r="AA146"/>
          <cell r="AB146">
            <v>0</v>
          </cell>
          <cell r="AC146"/>
          <cell r="AD146" t="str">
            <v>не фин.</v>
          </cell>
          <cell r="AF146"/>
          <cell r="AH146"/>
          <cell r="AU146"/>
          <cell r="AV146"/>
          <cell r="AW146"/>
          <cell r="AX146">
            <v>4</v>
          </cell>
          <cell r="AY146">
            <v>0</v>
          </cell>
          <cell r="AZ146"/>
        </row>
        <row r="147">
          <cell r="C147"/>
          <cell r="D147"/>
          <cell r="E147"/>
          <cell r="F147"/>
          <cell r="G147"/>
          <cell r="H147"/>
          <cell r="U147"/>
          <cell r="V147">
            <v>0</v>
          </cell>
          <cell r="W147">
            <v>0</v>
          </cell>
          <cell r="X147">
            <v>0</v>
          </cell>
          <cell r="Y147"/>
          <cell r="Z147"/>
          <cell r="AA147"/>
          <cell r="AB147">
            <v>0</v>
          </cell>
          <cell r="AC147"/>
          <cell r="AD147" t="str">
            <v>не фин.</v>
          </cell>
          <cell r="AF147"/>
          <cell r="AH147"/>
          <cell r="AU147"/>
          <cell r="AV147"/>
          <cell r="AW147"/>
          <cell r="AX147">
            <v>4</v>
          </cell>
          <cell r="AY147">
            <v>0</v>
          </cell>
          <cell r="AZ147"/>
        </row>
        <row r="148">
          <cell r="C148"/>
          <cell r="D148"/>
          <cell r="E148"/>
          <cell r="F148"/>
          <cell r="G148"/>
          <cell r="H148"/>
          <cell r="U148"/>
          <cell r="V148">
            <v>0</v>
          </cell>
          <cell r="W148">
            <v>0</v>
          </cell>
          <cell r="X148">
            <v>0</v>
          </cell>
          <cell r="Y148"/>
          <cell r="Z148"/>
          <cell r="AA148"/>
          <cell r="AB148">
            <v>0</v>
          </cell>
          <cell r="AC148"/>
          <cell r="AD148" t="str">
            <v>не фин.</v>
          </cell>
          <cell r="AF148"/>
          <cell r="AH148"/>
          <cell r="AU148"/>
          <cell r="AV148"/>
          <cell r="AW148"/>
          <cell r="AX148">
            <v>4</v>
          </cell>
          <cell r="AY148">
            <v>0</v>
          </cell>
          <cell r="AZ148"/>
        </row>
        <row r="149">
          <cell r="C149"/>
          <cell r="D149"/>
          <cell r="E149"/>
          <cell r="F149"/>
          <cell r="G149"/>
          <cell r="H149"/>
          <cell r="U149"/>
          <cell r="V149">
            <v>0</v>
          </cell>
          <cell r="W149">
            <v>0</v>
          </cell>
          <cell r="X149">
            <v>0</v>
          </cell>
          <cell r="Y149"/>
          <cell r="Z149"/>
          <cell r="AA149"/>
          <cell r="AB149">
            <v>0</v>
          </cell>
          <cell r="AC149"/>
          <cell r="AD149" t="str">
            <v>не фин.</v>
          </cell>
          <cell r="AF149"/>
          <cell r="AH149"/>
          <cell r="AU149"/>
          <cell r="AV149"/>
          <cell r="AW149"/>
          <cell r="AX149">
            <v>4</v>
          </cell>
          <cell r="AY149">
            <v>0</v>
          </cell>
          <cell r="AZ149"/>
        </row>
        <row r="150">
          <cell r="C150"/>
          <cell r="D150"/>
          <cell r="E150"/>
          <cell r="F150"/>
          <cell r="G150"/>
          <cell r="H150"/>
          <cell r="U150"/>
          <cell r="V150">
            <v>0</v>
          </cell>
          <cell r="W150">
            <v>0</v>
          </cell>
          <cell r="X150">
            <v>0</v>
          </cell>
          <cell r="Y150"/>
          <cell r="Z150"/>
          <cell r="AA150"/>
          <cell r="AB150">
            <v>0</v>
          </cell>
          <cell r="AC150"/>
          <cell r="AD150" t="str">
            <v>не фин.</v>
          </cell>
          <cell r="AF150"/>
          <cell r="AH150"/>
          <cell r="AU150"/>
          <cell r="AV150"/>
          <cell r="AW150"/>
          <cell r="AX150">
            <v>4</v>
          </cell>
          <cell r="AY150">
            <v>0</v>
          </cell>
          <cell r="AZ150"/>
        </row>
        <row r="151">
          <cell r="C151"/>
          <cell r="D151"/>
          <cell r="E151"/>
          <cell r="F151"/>
          <cell r="G151"/>
          <cell r="H151"/>
          <cell r="U151"/>
          <cell r="V151">
            <v>0</v>
          </cell>
          <cell r="W151">
            <v>0</v>
          </cell>
          <cell r="X151">
            <v>0</v>
          </cell>
          <cell r="Y151"/>
          <cell r="Z151"/>
          <cell r="AA151"/>
          <cell r="AB151">
            <v>0</v>
          </cell>
          <cell r="AC151"/>
          <cell r="AD151" t="str">
            <v>не фин.</v>
          </cell>
          <cell r="AF151"/>
          <cell r="AH151"/>
          <cell r="AU151"/>
          <cell r="AV151"/>
          <cell r="AW151"/>
          <cell r="AX151">
            <v>4</v>
          </cell>
          <cell r="AY151">
            <v>0</v>
          </cell>
          <cell r="AZ151"/>
        </row>
        <row r="152">
          <cell r="C152"/>
          <cell r="D152"/>
          <cell r="E152"/>
          <cell r="F152"/>
          <cell r="G152"/>
          <cell r="H152"/>
          <cell r="U152"/>
          <cell r="V152">
            <v>0</v>
          </cell>
          <cell r="W152">
            <v>0</v>
          </cell>
          <cell r="X152">
            <v>0</v>
          </cell>
          <cell r="Y152"/>
          <cell r="Z152"/>
          <cell r="AA152"/>
          <cell r="AB152">
            <v>0</v>
          </cell>
          <cell r="AC152"/>
          <cell r="AD152" t="str">
            <v>не фин.</v>
          </cell>
          <cell r="AF152"/>
          <cell r="AH152"/>
          <cell r="AU152"/>
          <cell r="AV152"/>
          <cell r="AW152"/>
          <cell r="AX152">
            <v>4</v>
          </cell>
          <cell r="AY152">
            <v>0</v>
          </cell>
          <cell r="AZ152"/>
        </row>
        <row r="153">
          <cell r="C153"/>
          <cell r="D153"/>
          <cell r="E153"/>
          <cell r="F153"/>
          <cell r="G153"/>
          <cell r="H153"/>
          <cell r="U153"/>
          <cell r="V153">
            <v>0</v>
          </cell>
          <cell r="W153">
            <v>0</v>
          </cell>
          <cell r="X153">
            <v>0</v>
          </cell>
          <cell r="Y153"/>
          <cell r="Z153"/>
          <cell r="AA153"/>
          <cell r="AB153">
            <v>0</v>
          </cell>
          <cell r="AC153"/>
          <cell r="AD153" t="str">
            <v>не фин.</v>
          </cell>
          <cell r="AF153"/>
          <cell r="AH153"/>
          <cell r="AU153"/>
          <cell r="AV153"/>
          <cell r="AW153"/>
          <cell r="AX153">
            <v>4</v>
          </cell>
          <cell r="AY153">
            <v>0</v>
          </cell>
          <cell r="AZ153"/>
        </row>
        <row r="154">
          <cell r="C154"/>
          <cell r="D154"/>
          <cell r="E154"/>
          <cell r="F154"/>
          <cell r="G154"/>
          <cell r="H154"/>
          <cell r="U154"/>
          <cell r="V154">
            <v>0</v>
          </cell>
          <cell r="W154">
            <v>0</v>
          </cell>
          <cell r="X154">
            <v>0</v>
          </cell>
          <cell r="Y154"/>
          <cell r="Z154"/>
          <cell r="AA154"/>
          <cell r="AB154">
            <v>0</v>
          </cell>
          <cell r="AC154"/>
          <cell r="AD154" t="str">
            <v>не фин.</v>
          </cell>
          <cell r="AF154"/>
          <cell r="AH154"/>
          <cell r="AU154"/>
          <cell r="AV154"/>
          <cell r="AW154"/>
          <cell r="AX154">
            <v>4</v>
          </cell>
          <cell r="AY154">
            <v>0</v>
          </cell>
          <cell r="AZ154"/>
        </row>
        <row r="155">
          <cell r="C155"/>
          <cell r="D155"/>
          <cell r="E155"/>
          <cell r="F155"/>
          <cell r="G155"/>
          <cell r="H155"/>
          <cell r="U155"/>
          <cell r="V155">
            <v>0</v>
          </cell>
          <cell r="W155">
            <v>0</v>
          </cell>
          <cell r="X155">
            <v>0</v>
          </cell>
          <cell r="Y155"/>
          <cell r="Z155"/>
          <cell r="AA155"/>
          <cell r="AB155">
            <v>0</v>
          </cell>
          <cell r="AC155"/>
          <cell r="AD155" t="str">
            <v>не фин.</v>
          </cell>
          <cell r="AF155"/>
          <cell r="AH155"/>
          <cell r="AU155"/>
          <cell r="AV155"/>
          <cell r="AW155"/>
          <cell r="AX155">
            <v>4</v>
          </cell>
          <cell r="AY155">
            <v>0</v>
          </cell>
          <cell r="AZ155"/>
        </row>
        <row r="156">
          <cell r="C156"/>
          <cell r="D156"/>
          <cell r="E156"/>
          <cell r="F156"/>
          <cell r="G156"/>
          <cell r="H156"/>
          <cell r="U156"/>
          <cell r="V156">
            <v>0</v>
          </cell>
          <cell r="W156">
            <v>0</v>
          </cell>
          <cell r="X156">
            <v>0</v>
          </cell>
          <cell r="Y156"/>
          <cell r="Z156"/>
          <cell r="AA156"/>
          <cell r="AB156">
            <v>0</v>
          </cell>
          <cell r="AC156"/>
          <cell r="AD156" t="str">
            <v>не фин.</v>
          </cell>
          <cell r="AF156"/>
          <cell r="AH156"/>
          <cell r="AU156"/>
          <cell r="AV156"/>
          <cell r="AW156"/>
          <cell r="AX156">
            <v>4</v>
          </cell>
          <cell r="AY156">
            <v>0</v>
          </cell>
          <cell r="AZ156"/>
        </row>
        <row r="157">
          <cell r="C157"/>
          <cell r="D157"/>
          <cell r="E157"/>
          <cell r="F157"/>
          <cell r="G157"/>
          <cell r="H157"/>
          <cell r="U157"/>
          <cell r="V157">
            <v>0</v>
          </cell>
          <cell r="W157">
            <v>0</v>
          </cell>
          <cell r="X157">
            <v>0</v>
          </cell>
          <cell r="Y157"/>
          <cell r="Z157"/>
          <cell r="AA157"/>
          <cell r="AB157">
            <v>0</v>
          </cell>
          <cell r="AC157"/>
          <cell r="AD157" t="str">
            <v>не фин.</v>
          </cell>
          <cell r="AF157"/>
          <cell r="AH157"/>
          <cell r="AU157"/>
          <cell r="AV157"/>
          <cell r="AW157"/>
          <cell r="AX157">
            <v>4</v>
          </cell>
          <cell r="AY157">
            <v>0</v>
          </cell>
          <cell r="AZ157"/>
        </row>
        <row r="158">
          <cell r="C158"/>
          <cell r="D158"/>
          <cell r="E158"/>
          <cell r="F158"/>
          <cell r="G158"/>
          <cell r="H158"/>
          <cell r="U158"/>
          <cell r="V158">
            <v>0</v>
          </cell>
          <cell r="W158">
            <v>0</v>
          </cell>
          <cell r="X158">
            <v>0</v>
          </cell>
          <cell r="Y158"/>
          <cell r="Z158"/>
          <cell r="AA158"/>
          <cell r="AB158">
            <v>0</v>
          </cell>
          <cell r="AC158"/>
          <cell r="AD158" t="str">
            <v>не фин.</v>
          </cell>
          <cell r="AF158"/>
          <cell r="AH158"/>
          <cell r="AU158"/>
          <cell r="AV158"/>
          <cell r="AW158"/>
          <cell r="AX158">
            <v>4</v>
          </cell>
          <cell r="AY158">
            <v>0</v>
          </cell>
          <cell r="AZ158"/>
        </row>
        <row r="159">
          <cell r="C159"/>
          <cell r="D159"/>
          <cell r="E159"/>
          <cell r="F159"/>
          <cell r="G159"/>
          <cell r="H159"/>
          <cell r="U159"/>
          <cell r="V159">
            <v>0</v>
          </cell>
          <cell r="W159">
            <v>0</v>
          </cell>
          <cell r="X159">
            <v>0</v>
          </cell>
          <cell r="Y159"/>
          <cell r="Z159"/>
          <cell r="AA159"/>
          <cell r="AB159">
            <v>0</v>
          </cell>
          <cell r="AC159"/>
          <cell r="AD159" t="str">
            <v>не фин.</v>
          </cell>
          <cell r="AF159"/>
          <cell r="AH159"/>
          <cell r="AU159"/>
          <cell r="AV159"/>
          <cell r="AW159"/>
          <cell r="AX159">
            <v>4</v>
          </cell>
          <cell r="AY159">
            <v>0</v>
          </cell>
          <cell r="AZ159"/>
        </row>
        <row r="160">
          <cell r="C160"/>
          <cell r="D160"/>
          <cell r="E160"/>
          <cell r="F160"/>
          <cell r="G160"/>
          <cell r="H160"/>
          <cell r="U160"/>
          <cell r="V160">
            <v>0</v>
          </cell>
          <cell r="W160">
            <v>0</v>
          </cell>
          <cell r="X160">
            <v>0</v>
          </cell>
          <cell r="Y160"/>
          <cell r="Z160"/>
          <cell r="AA160"/>
          <cell r="AB160">
            <v>0</v>
          </cell>
          <cell r="AC160"/>
          <cell r="AD160" t="str">
            <v>не фин.</v>
          </cell>
          <cell r="AF160"/>
          <cell r="AH160"/>
          <cell r="AU160"/>
          <cell r="AV160"/>
          <cell r="AW160"/>
          <cell r="AX160">
            <v>4</v>
          </cell>
          <cell r="AY160">
            <v>0</v>
          </cell>
          <cell r="AZ160"/>
        </row>
        <row r="161">
          <cell r="C161"/>
          <cell r="D161"/>
          <cell r="E161"/>
          <cell r="F161"/>
          <cell r="G161"/>
          <cell r="H161"/>
          <cell r="U161"/>
          <cell r="V161">
            <v>0</v>
          </cell>
          <cell r="W161">
            <v>0</v>
          </cell>
          <cell r="X161">
            <v>0</v>
          </cell>
          <cell r="Y161"/>
          <cell r="Z161"/>
          <cell r="AA161"/>
          <cell r="AB161">
            <v>0</v>
          </cell>
          <cell r="AC161"/>
          <cell r="AD161" t="str">
            <v>не фин.</v>
          </cell>
          <cell r="AF161"/>
          <cell r="AH161"/>
          <cell r="AU161"/>
          <cell r="AV161"/>
          <cell r="AW161"/>
          <cell r="AX161">
            <v>4</v>
          </cell>
          <cell r="AY161">
            <v>0</v>
          </cell>
          <cell r="AZ161"/>
        </row>
        <row r="162">
          <cell r="C162"/>
          <cell r="D162"/>
          <cell r="E162"/>
          <cell r="F162"/>
          <cell r="G162"/>
          <cell r="H162"/>
          <cell r="U162"/>
          <cell r="V162">
            <v>0</v>
          </cell>
          <cell r="W162">
            <v>0</v>
          </cell>
          <cell r="X162">
            <v>0</v>
          </cell>
          <cell r="Y162"/>
          <cell r="Z162"/>
          <cell r="AA162"/>
          <cell r="AB162">
            <v>0</v>
          </cell>
          <cell r="AC162"/>
          <cell r="AD162" t="str">
            <v>не фин.</v>
          </cell>
          <cell r="AF162"/>
          <cell r="AH162"/>
          <cell r="AU162"/>
          <cell r="AV162"/>
          <cell r="AW162"/>
          <cell r="AX162">
            <v>4</v>
          </cell>
          <cell r="AY162">
            <v>0</v>
          </cell>
          <cell r="AZ162"/>
        </row>
        <row r="163">
          <cell r="C163"/>
          <cell r="D163"/>
          <cell r="E163"/>
          <cell r="F163"/>
          <cell r="G163"/>
          <cell r="H163"/>
          <cell r="U163"/>
          <cell r="V163">
            <v>0</v>
          </cell>
          <cell r="W163">
            <v>0</v>
          </cell>
          <cell r="X163">
            <v>0</v>
          </cell>
          <cell r="Y163"/>
          <cell r="Z163"/>
          <cell r="AA163"/>
          <cell r="AB163">
            <v>0</v>
          </cell>
          <cell r="AC163"/>
          <cell r="AD163" t="str">
            <v>не фин.</v>
          </cell>
          <cell r="AF163"/>
          <cell r="AH163"/>
          <cell r="AU163"/>
          <cell r="AV163"/>
          <cell r="AW163"/>
          <cell r="AX163">
            <v>4</v>
          </cell>
          <cell r="AY163">
            <v>0</v>
          </cell>
          <cell r="AZ163"/>
        </row>
        <row r="164">
          <cell r="C164"/>
          <cell r="D164"/>
          <cell r="E164"/>
          <cell r="F164"/>
          <cell r="G164"/>
          <cell r="H164"/>
          <cell r="U164"/>
          <cell r="V164">
            <v>0</v>
          </cell>
          <cell r="W164">
            <v>0</v>
          </cell>
          <cell r="X164">
            <v>0</v>
          </cell>
          <cell r="Y164"/>
          <cell r="Z164"/>
          <cell r="AA164"/>
          <cell r="AB164">
            <v>0</v>
          </cell>
          <cell r="AC164"/>
          <cell r="AD164" t="str">
            <v>не фин.</v>
          </cell>
          <cell r="AF164"/>
          <cell r="AH164"/>
          <cell r="AU164"/>
          <cell r="AV164"/>
          <cell r="AW164"/>
          <cell r="AX164">
            <v>4</v>
          </cell>
          <cell r="AY164">
            <v>0</v>
          </cell>
          <cell r="AZ164"/>
        </row>
        <row r="165">
          <cell r="C165"/>
          <cell r="D165"/>
          <cell r="E165"/>
          <cell r="F165"/>
          <cell r="G165"/>
          <cell r="H165"/>
          <cell r="U165"/>
          <cell r="V165">
            <v>0</v>
          </cell>
          <cell r="W165">
            <v>0</v>
          </cell>
          <cell r="X165">
            <v>0</v>
          </cell>
          <cell r="Y165"/>
          <cell r="Z165"/>
          <cell r="AA165"/>
          <cell r="AB165">
            <v>0</v>
          </cell>
          <cell r="AC165"/>
          <cell r="AD165" t="str">
            <v>не фин.</v>
          </cell>
          <cell r="AF165"/>
          <cell r="AH165"/>
          <cell r="AU165"/>
          <cell r="AV165"/>
          <cell r="AW165"/>
          <cell r="AX165">
            <v>4</v>
          </cell>
          <cell r="AY165">
            <v>0</v>
          </cell>
          <cell r="AZ165"/>
        </row>
        <row r="166">
          <cell r="C166"/>
          <cell r="D166"/>
          <cell r="E166"/>
          <cell r="F166"/>
          <cell r="G166"/>
          <cell r="H166"/>
          <cell r="U166"/>
          <cell r="V166">
            <v>0</v>
          </cell>
          <cell r="W166">
            <v>0</v>
          </cell>
          <cell r="X166">
            <v>0</v>
          </cell>
          <cell r="Y166"/>
          <cell r="Z166"/>
          <cell r="AA166"/>
          <cell r="AB166">
            <v>0</v>
          </cell>
          <cell r="AC166"/>
          <cell r="AD166" t="str">
            <v>не фин.</v>
          </cell>
          <cell r="AF166"/>
          <cell r="AH166"/>
          <cell r="AU166"/>
          <cell r="AV166"/>
          <cell r="AW166"/>
          <cell r="AX166">
            <v>4</v>
          </cell>
          <cell r="AY166">
            <v>0</v>
          </cell>
          <cell r="AZ166"/>
        </row>
        <row r="167">
          <cell r="C167"/>
          <cell r="D167"/>
          <cell r="E167"/>
          <cell r="F167"/>
          <cell r="G167"/>
          <cell r="H167"/>
          <cell r="U167"/>
          <cell r="V167">
            <v>0</v>
          </cell>
          <cell r="W167">
            <v>0</v>
          </cell>
          <cell r="X167">
            <v>0</v>
          </cell>
          <cell r="Y167"/>
          <cell r="Z167"/>
          <cell r="AA167"/>
          <cell r="AB167">
            <v>0</v>
          </cell>
          <cell r="AC167"/>
          <cell r="AD167" t="str">
            <v>не фин.</v>
          </cell>
          <cell r="AF167"/>
          <cell r="AH167"/>
          <cell r="AU167"/>
          <cell r="AV167"/>
          <cell r="AW167"/>
          <cell r="AX167">
            <v>4</v>
          </cell>
          <cell r="AY167">
            <v>0</v>
          </cell>
          <cell r="AZ167"/>
        </row>
        <row r="168">
          <cell r="C168"/>
          <cell r="D168"/>
          <cell r="E168"/>
          <cell r="F168"/>
          <cell r="G168"/>
          <cell r="H168"/>
          <cell r="U168"/>
          <cell r="V168">
            <v>0</v>
          </cell>
          <cell r="W168">
            <v>0</v>
          </cell>
          <cell r="X168">
            <v>0</v>
          </cell>
          <cell r="Y168"/>
          <cell r="Z168"/>
          <cell r="AA168"/>
          <cell r="AB168">
            <v>0</v>
          </cell>
          <cell r="AC168"/>
          <cell r="AD168" t="str">
            <v>не фин.</v>
          </cell>
          <cell r="AF168"/>
          <cell r="AH168"/>
          <cell r="AU168"/>
          <cell r="AV168"/>
          <cell r="AW168"/>
          <cell r="AX168">
            <v>4</v>
          </cell>
          <cell r="AY168">
            <v>0</v>
          </cell>
          <cell r="AZ168"/>
        </row>
        <row r="169">
          <cell r="C169"/>
          <cell r="D169"/>
          <cell r="E169"/>
          <cell r="F169"/>
          <cell r="G169"/>
          <cell r="H169"/>
          <cell r="U169"/>
          <cell r="V169">
            <v>0</v>
          </cell>
          <cell r="W169">
            <v>0</v>
          </cell>
          <cell r="X169">
            <v>0</v>
          </cell>
          <cell r="Y169"/>
          <cell r="Z169"/>
          <cell r="AA169"/>
          <cell r="AB169">
            <v>0</v>
          </cell>
          <cell r="AC169"/>
          <cell r="AD169" t="str">
            <v>не фин.</v>
          </cell>
          <cell r="AF169"/>
          <cell r="AH169"/>
          <cell r="AU169"/>
          <cell r="AV169"/>
          <cell r="AW169"/>
          <cell r="AX169">
            <v>4</v>
          </cell>
          <cell r="AY169">
            <v>0</v>
          </cell>
          <cell r="AZ169"/>
        </row>
        <row r="170">
          <cell r="C170"/>
          <cell r="D170"/>
          <cell r="E170"/>
          <cell r="F170"/>
          <cell r="G170"/>
          <cell r="H170"/>
          <cell r="U170"/>
          <cell r="V170">
            <v>0</v>
          </cell>
          <cell r="W170">
            <v>0</v>
          </cell>
          <cell r="X170">
            <v>0</v>
          </cell>
          <cell r="Y170"/>
          <cell r="Z170"/>
          <cell r="AA170"/>
          <cell r="AB170">
            <v>0</v>
          </cell>
          <cell r="AC170"/>
          <cell r="AD170" t="str">
            <v>не фин.</v>
          </cell>
          <cell r="AF170"/>
          <cell r="AH170"/>
          <cell r="AU170"/>
          <cell r="AV170"/>
          <cell r="AW170"/>
          <cell r="AX170">
            <v>4</v>
          </cell>
          <cell r="AY170">
            <v>0</v>
          </cell>
          <cell r="AZ170"/>
        </row>
        <row r="171">
          <cell r="C171"/>
          <cell r="D171"/>
          <cell r="E171"/>
          <cell r="F171"/>
          <cell r="G171"/>
          <cell r="H171"/>
          <cell r="U171"/>
          <cell r="V171">
            <v>0</v>
          </cell>
          <cell r="W171">
            <v>0</v>
          </cell>
          <cell r="X171">
            <v>0</v>
          </cell>
          <cell r="Y171"/>
          <cell r="Z171"/>
          <cell r="AA171"/>
          <cell r="AB171">
            <v>0</v>
          </cell>
          <cell r="AC171"/>
          <cell r="AD171" t="str">
            <v>не фин.</v>
          </cell>
          <cell r="AF171"/>
          <cell r="AH171"/>
          <cell r="AU171"/>
          <cell r="AV171"/>
          <cell r="AW171"/>
          <cell r="AX171">
            <v>4</v>
          </cell>
          <cell r="AY171">
            <v>0</v>
          </cell>
          <cell r="AZ171"/>
        </row>
        <row r="172">
          <cell r="C172"/>
          <cell r="D172"/>
          <cell r="E172"/>
          <cell r="F172"/>
          <cell r="G172"/>
          <cell r="H172"/>
          <cell r="U172"/>
          <cell r="V172">
            <v>0</v>
          </cell>
          <cell r="W172">
            <v>0</v>
          </cell>
          <cell r="X172">
            <v>0</v>
          </cell>
          <cell r="Y172"/>
          <cell r="Z172"/>
          <cell r="AA172"/>
          <cell r="AB172">
            <v>0</v>
          </cell>
          <cell r="AC172"/>
          <cell r="AD172" t="str">
            <v>не фин.</v>
          </cell>
          <cell r="AF172"/>
          <cell r="AH172"/>
          <cell r="AU172"/>
          <cell r="AV172"/>
          <cell r="AW172"/>
          <cell r="AX172">
            <v>4</v>
          </cell>
          <cell r="AY172">
            <v>0</v>
          </cell>
          <cell r="AZ172"/>
        </row>
        <row r="173">
          <cell r="C173"/>
          <cell r="D173"/>
          <cell r="E173"/>
          <cell r="F173"/>
          <cell r="G173"/>
          <cell r="H173"/>
          <cell r="U173"/>
          <cell r="V173">
            <v>0</v>
          </cell>
          <cell r="W173">
            <v>0</v>
          </cell>
          <cell r="X173">
            <v>0</v>
          </cell>
          <cell r="Y173"/>
          <cell r="Z173"/>
          <cell r="AA173"/>
          <cell r="AB173">
            <v>0</v>
          </cell>
          <cell r="AC173"/>
          <cell r="AD173" t="str">
            <v>не фин.</v>
          </cell>
          <cell r="AF173"/>
          <cell r="AH173"/>
          <cell r="AU173"/>
          <cell r="AV173"/>
          <cell r="AW173"/>
          <cell r="AX173">
            <v>4</v>
          </cell>
          <cell r="AY173">
            <v>0</v>
          </cell>
          <cell r="AZ173"/>
        </row>
        <row r="174">
          <cell r="C174"/>
          <cell r="D174"/>
          <cell r="E174"/>
          <cell r="F174"/>
          <cell r="G174"/>
          <cell r="H174"/>
          <cell r="U174"/>
          <cell r="V174">
            <v>0</v>
          </cell>
          <cell r="W174">
            <v>0</v>
          </cell>
          <cell r="X174">
            <v>0</v>
          </cell>
          <cell r="Y174"/>
          <cell r="Z174"/>
          <cell r="AA174"/>
          <cell r="AB174">
            <v>0</v>
          </cell>
          <cell r="AC174"/>
          <cell r="AD174" t="str">
            <v>не фин.</v>
          </cell>
          <cell r="AF174"/>
          <cell r="AH174"/>
          <cell r="AU174"/>
          <cell r="AV174"/>
          <cell r="AW174"/>
          <cell r="AX174">
            <v>4</v>
          </cell>
          <cell r="AY174">
            <v>0</v>
          </cell>
          <cell r="AZ174"/>
        </row>
        <row r="175">
          <cell r="C175"/>
          <cell r="D175"/>
          <cell r="E175"/>
          <cell r="F175"/>
          <cell r="G175"/>
          <cell r="H175"/>
          <cell r="U175"/>
          <cell r="V175">
            <v>0</v>
          </cell>
          <cell r="W175">
            <v>0</v>
          </cell>
          <cell r="X175">
            <v>0</v>
          </cell>
          <cell r="Y175"/>
          <cell r="Z175"/>
          <cell r="AA175"/>
          <cell r="AB175">
            <v>0</v>
          </cell>
          <cell r="AC175"/>
          <cell r="AD175" t="str">
            <v>не фин.</v>
          </cell>
          <cell r="AF175"/>
          <cell r="AH175"/>
          <cell r="AU175"/>
          <cell r="AV175"/>
          <cell r="AW175"/>
          <cell r="AX175">
            <v>4</v>
          </cell>
          <cell r="AY175">
            <v>0</v>
          </cell>
          <cell r="AZ175"/>
        </row>
        <row r="176">
          <cell r="C176"/>
          <cell r="D176"/>
          <cell r="E176"/>
          <cell r="F176"/>
          <cell r="G176"/>
          <cell r="H176"/>
          <cell r="U176"/>
          <cell r="V176">
            <v>0</v>
          </cell>
          <cell r="W176">
            <v>0</v>
          </cell>
          <cell r="X176">
            <v>0</v>
          </cell>
          <cell r="Y176"/>
          <cell r="Z176"/>
          <cell r="AA176"/>
          <cell r="AB176">
            <v>0</v>
          </cell>
          <cell r="AC176"/>
          <cell r="AD176" t="str">
            <v>не фин.</v>
          </cell>
          <cell r="AF176"/>
          <cell r="AH176"/>
          <cell r="AU176"/>
          <cell r="AV176"/>
          <cell r="AW176"/>
          <cell r="AX176">
            <v>4</v>
          </cell>
          <cell r="AY176">
            <v>0</v>
          </cell>
          <cell r="AZ176"/>
        </row>
        <row r="177">
          <cell r="C177"/>
          <cell r="D177"/>
          <cell r="E177"/>
          <cell r="F177"/>
          <cell r="G177"/>
          <cell r="H177"/>
          <cell r="U177"/>
          <cell r="V177">
            <v>0</v>
          </cell>
          <cell r="W177">
            <v>0</v>
          </cell>
          <cell r="X177">
            <v>0</v>
          </cell>
          <cell r="Y177"/>
          <cell r="Z177"/>
          <cell r="AA177"/>
          <cell r="AB177">
            <v>0</v>
          </cell>
          <cell r="AC177"/>
          <cell r="AD177" t="str">
            <v>не фин.</v>
          </cell>
          <cell r="AF177"/>
          <cell r="AH177"/>
          <cell r="AU177"/>
          <cell r="AV177"/>
          <cell r="AW177"/>
          <cell r="AX177">
            <v>4</v>
          </cell>
          <cell r="AY177">
            <v>0</v>
          </cell>
          <cell r="AZ177"/>
        </row>
        <row r="178">
          <cell r="C178"/>
          <cell r="D178"/>
          <cell r="E178"/>
          <cell r="F178"/>
          <cell r="G178"/>
          <cell r="H178"/>
          <cell r="U178"/>
          <cell r="V178">
            <v>0</v>
          </cell>
          <cell r="W178">
            <v>0</v>
          </cell>
          <cell r="X178">
            <v>0</v>
          </cell>
          <cell r="Y178"/>
          <cell r="Z178"/>
          <cell r="AA178"/>
          <cell r="AB178">
            <v>0</v>
          </cell>
          <cell r="AC178"/>
          <cell r="AD178" t="str">
            <v>не фин.</v>
          </cell>
          <cell r="AF178"/>
          <cell r="AH178"/>
          <cell r="AU178"/>
          <cell r="AV178"/>
          <cell r="AW178"/>
          <cell r="AX178">
            <v>4</v>
          </cell>
          <cell r="AY178">
            <v>0</v>
          </cell>
          <cell r="AZ178"/>
        </row>
        <row r="179">
          <cell r="C179"/>
          <cell r="D179"/>
          <cell r="E179"/>
          <cell r="F179"/>
          <cell r="G179"/>
          <cell r="H179"/>
          <cell r="U179"/>
          <cell r="V179">
            <v>0</v>
          </cell>
          <cell r="W179">
            <v>0</v>
          </cell>
          <cell r="X179">
            <v>0</v>
          </cell>
          <cell r="Y179"/>
          <cell r="Z179"/>
          <cell r="AA179"/>
          <cell r="AB179">
            <v>0</v>
          </cell>
          <cell r="AC179"/>
          <cell r="AD179" t="str">
            <v>не фин.</v>
          </cell>
          <cell r="AF179"/>
          <cell r="AH179"/>
          <cell r="AU179"/>
          <cell r="AV179"/>
          <cell r="AW179"/>
          <cell r="AX179">
            <v>4</v>
          </cell>
          <cell r="AY179">
            <v>0</v>
          </cell>
          <cell r="AZ179"/>
        </row>
        <row r="180">
          <cell r="C180"/>
          <cell r="D180"/>
          <cell r="E180"/>
          <cell r="F180"/>
          <cell r="G180"/>
          <cell r="H180"/>
          <cell r="U180"/>
          <cell r="V180">
            <v>0</v>
          </cell>
          <cell r="W180">
            <v>0</v>
          </cell>
          <cell r="X180">
            <v>0</v>
          </cell>
          <cell r="Y180"/>
          <cell r="Z180"/>
          <cell r="AA180"/>
          <cell r="AB180">
            <v>0</v>
          </cell>
          <cell r="AC180"/>
          <cell r="AD180" t="str">
            <v>не фин.</v>
          </cell>
          <cell r="AF180"/>
          <cell r="AH180"/>
          <cell r="AU180"/>
          <cell r="AV180"/>
          <cell r="AW180"/>
          <cell r="AX180">
            <v>4</v>
          </cell>
          <cell r="AY180">
            <v>0</v>
          </cell>
          <cell r="AZ180"/>
        </row>
        <row r="181">
          <cell r="C181"/>
          <cell r="D181"/>
          <cell r="E181"/>
          <cell r="F181"/>
          <cell r="G181"/>
          <cell r="H181"/>
          <cell r="U181"/>
          <cell r="V181">
            <v>0</v>
          </cell>
          <cell r="W181">
            <v>0</v>
          </cell>
          <cell r="X181">
            <v>0</v>
          </cell>
          <cell r="Y181"/>
          <cell r="Z181"/>
          <cell r="AA181"/>
          <cell r="AB181">
            <v>0</v>
          </cell>
          <cell r="AC181"/>
          <cell r="AD181" t="str">
            <v>не фин.</v>
          </cell>
          <cell r="AF181"/>
          <cell r="AH181"/>
          <cell r="AU181"/>
          <cell r="AV181"/>
          <cell r="AW181"/>
          <cell r="AX181">
            <v>4</v>
          </cell>
          <cell r="AY181">
            <v>0</v>
          </cell>
          <cell r="AZ181"/>
        </row>
        <row r="182">
          <cell r="C182"/>
          <cell r="D182"/>
          <cell r="E182"/>
          <cell r="F182"/>
          <cell r="G182"/>
          <cell r="H182"/>
          <cell r="U182"/>
          <cell r="V182">
            <v>0</v>
          </cell>
          <cell r="W182">
            <v>0</v>
          </cell>
          <cell r="X182">
            <v>0</v>
          </cell>
          <cell r="Y182"/>
          <cell r="Z182"/>
          <cell r="AA182"/>
          <cell r="AB182">
            <v>0</v>
          </cell>
          <cell r="AC182"/>
          <cell r="AD182" t="str">
            <v>не фин.</v>
          </cell>
          <cell r="AF182"/>
          <cell r="AH182"/>
          <cell r="AU182"/>
          <cell r="AV182"/>
          <cell r="AW182"/>
          <cell r="AX182">
            <v>4</v>
          </cell>
          <cell r="AY182">
            <v>0</v>
          </cell>
          <cell r="AZ182"/>
        </row>
        <row r="183">
          <cell r="C183"/>
          <cell r="D183"/>
          <cell r="E183"/>
          <cell r="F183"/>
          <cell r="G183"/>
          <cell r="H183"/>
          <cell r="U183"/>
          <cell r="V183">
            <v>0</v>
          </cell>
          <cell r="W183">
            <v>0</v>
          </cell>
          <cell r="X183">
            <v>0</v>
          </cell>
          <cell r="Y183"/>
          <cell r="Z183"/>
          <cell r="AA183"/>
          <cell r="AB183">
            <v>0</v>
          </cell>
          <cell r="AC183"/>
          <cell r="AD183" t="str">
            <v>не фин.</v>
          </cell>
          <cell r="AF183"/>
          <cell r="AH183"/>
          <cell r="AU183"/>
          <cell r="AV183"/>
          <cell r="AW183"/>
          <cell r="AX183">
            <v>4</v>
          </cell>
          <cell r="AY183">
            <v>0</v>
          </cell>
          <cell r="AZ183"/>
        </row>
        <row r="184">
          <cell r="C184"/>
          <cell r="D184"/>
          <cell r="E184"/>
          <cell r="F184"/>
          <cell r="G184"/>
          <cell r="H184"/>
          <cell r="U184"/>
          <cell r="V184">
            <v>0</v>
          </cell>
          <cell r="W184">
            <v>0</v>
          </cell>
          <cell r="X184">
            <v>0</v>
          </cell>
          <cell r="Y184"/>
          <cell r="Z184"/>
          <cell r="AA184"/>
          <cell r="AB184">
            <v>0</v>
          </cell>
          <cell r="AC184"/>
          <cell r="AD184" t="str">
            <v>не фин.</v>
          </cell>
          <cell r="AF184"/>
          <cell r="AH184"/>
          <cell r="AU184"/>
          <cell r="AV184"/>
          <cell r="AW184"/>
          <cell r="AX184">
            <v>4</v>
          </cell>
          <cell r="AY184">
            <v>0</v>
          </cell>
          <cell r="AZ184"/>
        </row>
        <row r="185">
          <cell r="C185"/>
          <cell r="D185"/>
          <cell r="E185"/>
          <cell r="F185"/>
          <cell r="G185"/>
          <cell r="H185"/>
          <cell r="U185"/>
          <cell r="V185">
            <v>0</v>
          </cell>
          <cell r="W185">
            <v>0</v>
          </cell>
          <cell r="X185">
            <v>0</v>
          </cell>
          <cell r="Y185"/>
          <cell r="Z185"/>
          <cell r="AA185"/>
          <cell r="AB185">
            <v>0</v>
          </cell>
          <cell r="AC185"/>
          <cell r="AD185" t="str">
            <v>не фин.</v>
          </cell>
          <cell r="AF185"/>
          <cell r="AH185"/>
          <cell r="AU185"/>
          <cell r="AV185"/>
          <cell r="AW185"/>
          <cell r="AX185">
            <v>4</v>
          </cell>
          <cell r="AY185">
            <v>0</v>
          </cell>
          <cell r="AZ185"/>
        </row>
        <row r="186">
          <cell r="C186"/>
          <cell r="D186"/>
          <cell r="E186"/>
          <cell r="F186"/>
          <cell r="G186"/>
          <cell r="H186"/>
          <cell r="U186"/>
          <cell r="V186">
            <v>0</v>
          </cell>
          <cell r="W186">
            <v>0</v>
          </cell>
          <cell r="X186">
            <v>0</v>
          </cell>
          <cell r="Y186"/>
          <cell r="Z186"/>
          <cell r="AA186"/>
          <cell r="AB186">
            <v>0</v>
          </cell>
          <cell r="AC186"/>
          <cell r="AD186" t="str">
            <v>не фин.</v>
          </cell>
          <cell r="AF186"/>
          <cell r="AH186"/>
          <cell r="AU186"/>
          <cell r="AV186"/>
          <cell r="AW186"/>
          <cell r="AX186">
            <v>4</v>
          </cell>
          <cell r="AY186">
            <v>0</v>
          </cell>
          <cell r="AZ186"/>
        </row>
        <row r="187">
          <cell r="C187"/>
          <cell r="D187"/>
          <cell r="E187"/>
          <cell r="F187"/>
          <cell r="G187"/>
          <cell r="H187"/>
          <cell r="U187"/>
          <cell r="V187">
            <v>0</v>
          </cell>
          <cell r="W187">
            <v>0</v>
          </cell>
          <cell r="X187">
            <v>0</v>
          </cell>
          <cell r="Y187"/>
          <cell r="Z187"/>
          <cell r="AA187"/>
          <cell r="AB187">
            <v>0</v>
          </cell>
          <cell r="AC187"/>
          <cell r="AD187" t="str">
            <v>не фин.</v>
          </cell>
          <cell r="AF187"/>
          <cell r="AH187"/>
          <cell r="AU187"/>
          <cell r="AV187"/>
          <cell r="AW187"/>
          <cell r="AX187">
            <v>4</v>
          </cell>
          <cell r="AY187">
            <v>0</v>
          </cell>
          <cell r="AZ187"/>
        </row>
        <row r="188">
          <cell r="C188"/>
          <cell r="D188"/>
          <cell r="E188"/>
          <cell r="F188"/>
          <cell r="G188"/>
          <cell r="H188"/>
          <cell r="U188"/>
          <cell r="V188">
            <v>0</v>
          </cell>
          <cell r="W188">
            <v>0</v>
          </cell>
          <cell r="X188">
            <v>0</v>
          </cell>
          <cell r="Y188"/>
          <cell r="Z188"/>
          <cell r="AA188"/>
          <cell r="AB188">
            <v>0</v>
          </cell>
          <cell r="AC188"/>
          <cell r="AD188" t="str">
            <v>не фин.</v>
          </cell>
          <cell r="AF188"/>
          <cell r="AH188"/>
          <cell r="AU188"/>
          <cell r="AV188"/>
          <cell r="AW188"/>
          <cell r="AX188">
            <v>4</v>
          </cell>
          <cell r="AY188">
            <v>0</v>
          </cell>
          <cell r="AZ188"/>
        </row>
        <row r="189">
          <cell r="C189"/>
          <cell r="D189"/>
          <cell r="E189"/>
          <cell r="F189"/>
          <cell r="G189"/>
          <cell r="H189"/>
          <cell r="U189"/>
          <cell r="V189">
            <v>0</v>
          </cell>
          <cell r="W189">
            <v>0</v>
          </cell>
          <cell r="X189">
            <v>0</v>
          </cell>
          <cell r="Y189"/>
          <cell r="Z189"/>
          <cell r="AA189"/>
          <cell r="AB189">
            <v>0</v>
          </cell>
          <cell r="AC189"/>
          <cell r="AD189" t="str">
            <v>не фин.</v>
          </cell>
          <cell r="AF189"/>
          <cell r="AH189"/>
          <cell r="AU189"/>
          <cell r="AV189"/>
          <cell r="AW189"/>
          <cell r="AX189">
            <v>4</v>
          </cell>
          <cell r="AY189">
            <v>0</v>
          </cell>
          <cell r="AZ189"/>
        </row>
        <row r="190">
          <cell r="C190"/>
          <cell r="D190"/>
          <cell r="E190"/>
          <cell r="F190"/>
          <cell r="G190"/>
          <cell r="H190"/>
          <cell r="U190"/>
          <cell r="V190">
            <v>0</v>
          </cell>
          <cell r="W190">
            <v>0</v>
          </cell>
          <cell r="X190">
            <v>0</v>
          </cell>
          <cell r="Y190"/>
          <cell r="Z190"/>
          <cell r="AA190"/>
          <cell r="AB190">
            <v>0</v>
          </cell>
          <cell r="AC190"/>
          <cell r="AD190" t="str">
            <v>не фин.</v>
          </cell>
          <cell r="AF190"/>
          <cell r="AH190"/>
          <cell r="AU190"/>
          <cell r="AV190"/>
          <cell r="AW190"/>
          <cell r="AX190">
            <v>4</v>
          </cell>
          <cell r="AY190">
            <v>0</v>
          </cell>
          <cell r="AZ190"/>
        </row>
        <row r="191">
          <cell r="C191"/>
          <cell r="D191"/>
          <cell r="E191"/>
          <cell r="F191"/>
          <cell r="G191"/>
          <cell r="H191"/>
          <cell r="U191"/>
          <cell r="V191">
            <v>0</v>
          </cell>
          <cell r="W191">
            <v>0</v>
          </cell>
          <cell r="X191">
            <v>0</v>
          </cell>
          <cell r="Y191"/>
          <cell r="Z191"/>
          <cell r="AA191"/>
          <cell r="AB191">
            <v>0</v>
          </cell>
          <cell r="AC191"/>
          <cell r="AD191" t="str">
            <v>не фин.</v>
          </cell>
          <cell r="AF191"/>
          <cell r="AH191"/>
          <cell r="AU191"/>
          <cell r="AV191"/>
          <cell r="AW191"/>
          <cell r="AX191">
            <v>4</v>
          </cell>
          <cell r="AY191">
            <v>0</v>
          </cell>
          <cell r="AZ191"/>
        </row>
        <row r="192">
          <cell r="C192"/>
          <cell r="D192"/>
          <cell r="E192"/>
          <cell r="F192"/>
          <cell r="G192"/>
          <cell r="H192"/>
          <cell r="U192"/>
          <cell r="V192">
            <v>0</v>
          </cell>
          <cell r="W192">
            <v>0</v>
          </cell>
          <cell r="X192">
            <v>0</v>
          </cell>
          <cell r="Y192"/>
          <cell r="Z192"/>
          <cell r="AA192"/>
          <cell r="AB192">
            <v>0</v>
          </cell>
          <cell r="AC192"/>
          <cell r="AD192" t="str">
            <v>не фин.</v>
          </cell>
          <cell r="AF192"/>
          <cell r="AH192"/>
          <cell r="AU192"/>
          <cell r="AV192"/>
          <cell r="AW192"/>
          <cell r="AX192">
            <v>4</v>
          </cell>
          <cell r="AY192">
            <v>0</v>
          </cell>
          <cell r="AZ192"/>
        </row>
        <row r="193">
          <cell r="C193"/>
          <cell r="D193"/>
          <cell r="E193"/>
          <cell r="F193"/>
          <cell r="G193"/>
          <cell r="H193"/>
          <cell r="U193"/>
          <cell r="V193">
            <v>0</v>
          </cell>
          <cell r="W193">
            <v>0</v>
          </cell>
          <cell r="X193">
            <v>0</v>
          </cell>
          <cell r="Y193"/>
          <cell r="Z193"/>
          <cell r="AA193"/>
          <cell r="AB193">
            <v>0</v>
          </cell>
          <cell r="AC193"/>
          <cell r="AD193" t="str">
            <v>не фин.</v>
          </cell>
          <cell r="AF193"/>
          <cell r="AH193"/>
          <cell r="AU193"/>
          <cell r="AV193"/>
          <cell r="AW193"/>
          <cell r="AX193">
            <v>4</v>
          </cell>
          <cell r="AY193">
            <v>0</v>
          </cell>
          <cell r="AZ193"/>
        </row>
        <row r="194">
          <cell r="C194"/>
          <cell r="D194"/>
          <cell r="E194"/>
          <cell r="F194"/>
          <cell r="G194"/>
          <cell r="H194"/>
          <cell r="U194"/>
          <cell r="V194">
            <v>0</v>
          </cell>
          <cell r="W194">
            <v>0</v>
          </cell>
          <cell r="X194">
            <v>0</v>
          </cell>
          <cell r="Y194"/>
          <cell r="Z194"/>
          <cell r="AA194"/>
          <cell r="AB194">
            <v>0</v>
          </cell>
          <cell r="AC194"/>
          <cell r="AD194" t="str">
            <v>не фин.</v>
          </cell>
          <cell r="AF194"/>
          <cell r="AH194"/>
          <cell r="AU194"/>
          <cell r="AV194"/>
          <cell r="AW194"/>
          <cell r="AX194">
            <v>4</v>
          </cell>
          <cell r="AY194">
            <v>0</v>
          </cell>
          <cell r="AZ194"/>
        </row>
        <row r="195">
          <cell r="C195"/>
          <cell r="D195"/>
          <cell r="E195"/>
          <cell r="F195"/>
          <cell r="G195"/>
          <cell r="H195"/>
          <cell r="U195"/>
          <cell r="V195">
            <v>0</v>
          </cell>
          <cell r="W195">
            <v>0</v>
          </cell>
          <cell r="X195">
            <v>0</v>
          </cell>
          <cell r="Y195"/>
          <cell r="Z195"/>
          <cell r="AA195"/>
          <cell r="AB195">
            <v>0</v>
          </cell>
          <cell r="AC195"/>
          <cell r="AD195" t="str">
            <v>не фин.</v>
          </cell>
          <cell r="AF195"/>
          <cell r="AH195"/>
          <cell r="AU195"/>
          <cell r="AV195"/>
          <cell r="AW195"/>
          <cell r="AX195">
            <v>4</v>
          </cell>
          <cell r="AY195">
            <v>0</v>
          </cell>
          <cell r="AZ195"/>
        </row>
        <row r="196">
          <cell r="C196"/>
          <cell r="D196"/>
          <cell r="E196"/>
          <cell r="F196"/>
          <cell r="G196"/>
          <cell r="H196"/>
          <cell r="U196"/>
          <cell r="V196">
            <v>0</v>
          </cell>
          <cell r="W196">
            <v>0</v>
          </cell>
          <cell r="X196">
            <v>0</v>
          </cell>
          <cell r="Y196"/>
          <cell r="Z196"/>
          <cell r="AA196"/>
          <cell r="AB196">
            <v>0</v>
          </cell>
          <cell r="AC196"/>
          <cell r="AD196" t="str">
            <v>не фин.</v>
          </cell>
          <cell r="AF196"/>
          <cell r="AH196"/>
          <cell r="AU196"/>
          <cell r="AV196"/>
          <cell r="AW196"/>
          <cell r="AX196">
            <v>4</v>
          </cell>
          <cell r="AY196">
            <v>0</v>
          </cell>
          <cell r="AZ196"/>
        </row>
        <row r="197">
          <cell r="C197"/>
          <cell r="D197"/>
          <cell r="E197"/>
          <cell r="F197"/>
          <cell r="G197"/>
          <cell r="H197"/>
          <cell r="U197"/>
          <cell r="V197">
            <v>0</v>
          </cell>
          <cell r="W197">
            <v>0</v>
          </cell>
          <cell r="X197">
            <v>0</v>
          </cell>
          <cell r="Y197"/>
          <cell r="Z197"/>
          <cell r="AA197"/>
          <cell r="AB197">
            <v>0</v>
          </cell>
          <cell r="AC197"/>
          <cell r="AD197" t="str">
            <v>не фин.</v>
          </cell>
          <cell r="AF197"/>
          <cell r="AH197"/>
          <cell r="AU197"/>
          <cell r="AV197"/>
          <cell r="AW197"/>
          <cell r="AX197">
            <v>4</v>
          </cell>
          <cell r="AY197">
            <v>0</v>
          </cell>
          <cell r="AZ197"/>
        </row>
        <row r="198">
          <cell r="C198"/>
          <cell r="D198"/>
          <cell r="E198"/>
          <cell r="F198"/>
          <cell r="G198"/>
          <cell r="H198"/>
          <cell r="U198"/>
          <cell r="V198">
            <v>0</v>
          </cell>
          <cell r="W198">
            <v>0</v>
          </cell>
          <cell r="X198">
            <v>0</v>
          </cell>
          <cell r="Y198"/>
          <cell r="Z198"/>
          <cell r="AA198"/>
          <cell r="AB198">
            <v>0</v>
          </cell>
          <cell r="AC198"/>
          <cell r="AD198" t="str">
            <v>не фин.</v>
          </cell>
          <cell r="AF198"/>
          <cell r="AH198"/>
          <cell r="AU198"/>
          <cell r="AV198"/>
          <cell r="AW198"/>
          <cell r="AX198">
            <v>4</v>
          </cell>
          <cell r="AY198">
            <v>0</v>
          </cell>
          <cell r="AZ198"/>
        </row>
        <row r="199">
          <cell r="C199"/>
          <cell r="D199"/>
          <cell r="E199"/>
          <cell r="F199"/>
          <cell r="G199"/>
          <cell r="H199"/>
          <cell r="U199"/>
          <cell r="V199">
            <v>0</v>
          </cell>
          <cell r="W199">
            <v>0</v>
          </cell>
          <cell r="X199">
            <v>0</v>
          </cell>
          <cell r="Y199"/>
          <cell r="Z199"/>
          <cell r="AA199"/>
          <cell r="AB199">
            <v>0</v>
          </cell>
          <cell r="AC199"/>
          <cell r="AD199" t="str">
            <v>не фин.</v>
          </cell>
          <cell r="AF199"/>
          <cell r="AH199"/>
          <cell r="AU199"/>
          <cell r="AV199"/>
          <cell r="AW199"/>
          <cell r="AX199">
            <v>4</v>
          </cell>
          <cell r="AY199">
            <v>0</v>
          </cell>
          <cell r="AZ199"/>
        </row>
        <row r="200">
          <cell r="C200"/>
          <cell r="D200"/>
          <cell r="E200"/>
          <cell r="F200"/>
          <cell r="G200"/>
          <cell r="H200"/>
          <cell r="U200"/>
          <cell r="V200">
            <v>0</v>
          </cell>
          <cell r="W200">
            <v>0</v>
          </cell>
          <cell r="X200">
            <v>0</v>
          </cell>
          <cell r="Y200"/>
          <cell r="Z200"/>
          <cell r="AA200"/>
          <cell r="AB200">
            <v>0</v>
          </cell>
          <cell r="AC200"/>
          <cell r="AD200" t="str">
            <v>не фин.</v>
          </cell>
          <cell r="AF200"/>
          <cell r="AH200"/>
          <cell r="AU200"/>
          <cell r="AV200"/>
          <cell r="AW200"/>
          <cell r="AX200">
            <v>4</v>
          </cell>
          <cell r="AY200">
            <v>0</v>
          </cell>
          <cell r="AZ200"/>
        </row>
        <row r="201">
          <cell r="C201"/>
          <cell r="D201"/>
          <cell r="E201"/>
          <cell r="F201"/>
          <cell r="G201"/>
          <cell r="H201"/>
          <cell r="U201"/>
          <cell r="V201">
            <v>0</v>
          </cell>
          <cell r="W201">
            <v>0</v>
          </cell>
          <cell r="X201">
            <v>0</v>
          </cell>
          <cell r="Y201"/>
          <cell r="Z201"/>
          <cell r="AA201"/>
          <cell r="AB201">
            <v>0</v>
          </cell>
          <cell r="AC201"/>
          <cell r="AD201" t="str">
            <v>не фин.</v>
          </cell>
          <cell r="AF201"/>
          <cell r="AH201"/>
          <cell r="AU201"/>
          <cell r="AV201"/>
          <cell r="AW201"/>
          <cell r="AX201">
            <v>4</v>
          </cell>
          <cell r="AY201">
            <v>0</v>
          </cell>
          <cell r="AZ201"/>
        </row>
        <row r="202">
          <cell r="C202"/>
          <cell r="D202"/>
          <cell r="E202"/>
          <cell r="F202"/>
          <cell r="G202"/>
          <cell r="H202"/>
          <cell r="U202"/>
          <cell r="V202">
            <v>0</v>
          </cell>
          <cell r="W202">
            <v>0</v>
          </cell>
          <cell r="X202">
            <v>0</v>
          </cell>
          <cell r="Y202"/>
          <cell r="Z202"/>
          <cell r="AA202"/>
          <cell r="AB202">
            <v>0</v>
          </cell>
          <cell r="AC202"/>
          <cell r="AD202" t="str">
            <v>не фин.</v>
          </cell>
          <cell r="AF202"/>
          <cell r="AH202"/>
          <cell r="AU202"/>
          <cell r="AV202"/>
          <cell r="AW202"/>
          <cell r="AX202">
            <v>4</v>
          </cell>
          <cell r="AY202">
            <v>0</v>
          </cell>
          <cell r="AZ202"/>
        </row>
        <row r="203">
          <cell r="C203"/>
          <cell r="D203"/>
          <cell r="E203"/>
          <cell r="F203"/>
          <cell r="G203"/>
          <cell r="H203"/>
          <cell r="U203"/>
          <cell r="V203">
            <v>0</v>
          </cell>
          <cell r="W203">
            <v>0</v>
          </cell>
          <cell r="X203">
            <v>0</v>
          </cell>
          <cell r="Y203"/>
          <cell r="Z203"/>
          <cell r="AA203"/>
          <cell r="AB203">
            <v>0</v>
          </cell>
          <cell r="AC203"/>
          <cell r="AD203" t="str">
            <v>не фин.</v>
          </cell>
          <cell r="AF203"/>
          <cell r="AH203"/>
          <cell r="AU203"/>
          <cell r="AV203"/>
          <cell r="AW203"/>
          <cell r="AX203">
            <v>4</v>
          </cell>
          <cell r="AY203">
            <v>0</v>
          </cell>
          <cell r="AZ203"/>
        </row>
        <row r="204">
          <cell r="C204"/>
          <cell r="D204"/>
          <cell r="E204"/>
          <cell r="F204"/>
          <cell r="G204"/>
          <cell r="H204"/>
          <cell r="U204"/>
          <cell r="V204">
            <v>0</v>
          </cell>
          <cell r="W204">
            <v>0</v>
          </cell>
          <cell r="X204">
            <v>0</v>
          </cell>
          <cell r="Y204"/>
          <cell r="Z204"/>
          <cell r="AA204"/>
          <cell r="AB204">
            <v>0</v>
          </cell>
          <cell r="AC204"/>
          <cell r="AD204" t="str">
            <v>не фин.</v>
          </cell>
          <cell r="AF204"/>
          <cell r="AH204"/>
          <cell r="AU204"/>
          <cell r="AV204"/>
          <cell r="AW204"/>
          <cell r="AX204">
            <v>4</v>
          </cell>
          <cell r="AY204">
            <v>0</v>
          </cell>
          <cell r="AZ204"/>
        </row>
        <row r="205">
          <cell r="C205"/>
          <cell r="D205"/>
          <cell r="E205"/>
          <cell r="F205"/>
          <cell r="G205"/>
          <cell r="H205"/>
          <cell r="U205"/>
          <cell r="V205">
            <v>0</v>
          </cell>
          <cell r="W205">
            <v>0</v>
          </cell>
          <cell r="X205">
            <v>0</v>
          </cell>
          <cell r="Y205"/>
          <cell r="Z205"/>
          <cell r="AA205"/>
          <cell r="AB205">
            <v>0</v>
          </cell>
          <cell r="AC205"/>
          <cell r="AD205" t="str">
            <v>не фин.</v>
          </cell>
          <cell r="AF205"/>
          <cell r="AH205"/>
          <cell r="AU205"/>
          <cell r="AV205"/>
          <cell r="AW205"/>
          <cell r="AX205">
            <v>4</v>
          </cell>
          <cell r="AY205">
            <v>0</v>
          </cell>
          <cell r="AZ205"/>
        </row>
        <row r="206">
          <cell r="C206"/>
          <cell r="D206"/>
          <cell r="E206"/>
          <cell r="F206"/>
          <cell r="G206"/>
          <cell r="H206"/>
          <cell r="U206"/>
          <cell r="V206">
            <v>0</v>
          </cell>
          <cell r="W206">
            <v>0</v>
          </cell>
          <cell r="X206">
            <v>0</v>
          </cell>
          <cell r="Y206"/>
          <cell r="Z206"/>
          <cell r="AA206"/>
          <cell r="AB206">
            <v>0</v>
          </cell>
          <cell r="AC206"/>
          <cell r="AD206" t="str">
            <v>не фин.</v>
          </cell>
          <cell r="AF206"/>
          <cell r="AH206"/>
          <cell r="AU206"/>
          <cell r="AV206"/>
          <cell r="AW206"/>
          <cell r="AX206">
            <v>4</v>
          </cell>
          <cell r="AY206">
            <v>0</v>
          </cell>
          <cell r="AZ206"/>
        </row>
        <row r="207">
          <cell r="C207"/>
          <cell r="D207"/>
          <cell r="E207"/>
          <cell r="F207"/>
          <cell r="G207"/>
          <cell r="H207"/>
          <cell r="U207"/>
          <cell r="V207">
            <v>0</v>
          </cell>
          <cell r="W207">
            <v>0</v>
          </cell>
          <cell r="X207">
            <v>0</v>
          </cell>
          <cell r="Y207"/>
          <cell r="Z207"/>
          <cell r="AA207"/>
          <cell r="AB207">
            <v>0</v>
          </cell>
          <cell r="AC207"/>
          <cell r="AD207" t="str">
            <v>не фин.</v>
          </cell>
          <cell r="AF207"/>
          <cell r="AH207"/>
          <cell r="AU207"/>
          <cell r="AV207"/>
          <cell r="AW207"/>
          <cell r="AX207">
            <v>4</v>
          </cell>
          <cell r="AY207">
            <v>0</v>
          </cell>
          <cell r="AZ207"/>
        </row>
        <row r="208">
          <cell r="C208"/>
          <cell r="D208"/>
          <cell r="E208"/>
          <cell r="F208"/>
          <cell r="G208"/>
          <cell r="H208"/>
          <cell r="U208"/>
          <cell r="V208">
            <v>0</v>
          </cell>
          <cell r="W208">
            <v>0</v>
          </cell>
          <cell r="X208">
            <v>0</v>
          </cell>
          <cell r="Y208"/>
          <cell r="Z208"/>
          <cell r="AA208"/>
          <cell r="AB208">
            <v>0</v>
          </cell>
          <cell r="AC208"/>
          <cell r="AD208" t="str">
            <v>не фин.</v>
          </cell>
          <cell r="AF208"/>
          <cell r="AH208"/>
          <cell r="AU208"/>
          <cell r="AV208"/>
          <cell r="AW208"/>
          <cell r="AX208">
            <v>4</v>
          </cell>
          <cell r="AY208">
            <v>0</v>
          </cell>
          <cell r="AZ208"/>
        </row>
        <row r="209">
          <cell r="C209"/>
          <cell r="D209"/>
          <cell r="E209"/>
          <cell r="F209"/>
          <cell r="G209"/>
          <cell r="H209"/>
          <cell r="U209"/>
          <cell r="V209">
            <v>0</v>
          </cell>
          <cell r="W209">
            <v>0</v>
          </cell>
          <cell r="X209">
            <v>0</v>
          </cell>
          <cell r="Y209"/>
          <cell r="Z209"/>
          <cell r="AA209"/>
          <cell r="AB209">
            <v>0</v>
          </cell>
          <cell r="AC209"/>
          <cell r="AD209" t="str">
            <v>не фин.</v>
          </cell>
          <cell r="AF209"/>
          <cell r="AH209"/>
          <cell r="AU209"/>
          <cell r="AV209"/>
          <cell r="AW209"/>
          <cell r="AX209">
            <v>4</v>
          </cell>
          <cell r="AY209">
            <v>0</v>
          </cell>
          <cell r="AZ209"/>
        </row>
        <row r="210">
          <cell r="C210"/>
          <cell r="D210"/>
          <cell r="E210"/>
          <cell r="F210"/>
          <cell r="G210"/>
          <cell r="H210"/>
          <cell r="U210"/>
          <cell r="V210">
            <v>0</v>
          </cell>
          <cell r="W210">
            <v>0</v>
          </cell>
          <cell r="X210">
            <v>0</v>
          </cell>
          <cell r="Y210"/>
          <cell r="Z210"/>
          <cell r="AA210"/>
          <cell r="AB210">
            <v>0</v>
          </cell>
          <cell r="AC210"/>
          <cell r="AD210" t="str">
            <v>не фин.</v>
          </cell>
          <cell r="AF210"/>
          <cell r="AH210"/>
          <cell r="AU210"/>
          <cell r="AV210"/>
          <cell r="AW210"/>
          <cell r="AX210">
            <v>4</v>
          </cell>
          <cell r="AY210">
            <v>0</v>
          </cell>
          <cell r="AZ210"/>
        </row>
        <row r="211">
          <cell r="C211"/>
          <cell r="D211"/>
          <cell r="E211"/>
          <cell r="F211"/>
          <cell r="G211"/>
          <cell r="H211"/>
          <cell r="U211"/>
          <cell r="V211">
            <v>0</v>
          </cell>
          <cell r="W211">
            <v>0</v>
          </cell>
          <cell r="X211">
            <v>0</v>
          </cell>
          <cell r="Y211"/>
          <cell r="Z211"/>
          <cell r="AA211"/>
          <cell r="AB211">
            <v>0</v>
          </cell>
          <cell r="AC211"/>
          <cell r="AD211" t="str">
            <v>не фин.</v>
          </cell>
          <cell r="AF211"/>
          <cell r="AH211"/>
          <cell r="AU211"/>
          <cell r="AV211"/>
          <cell r="AW211"/>
          <cell r="AX211">
            <v>4</v>
          </cell>
          <cell r="AY211">
            <v>0</v>
          </cell>
          <cell r="AZ211"/>
        </row>
        <row r="212">
          <cell r="C212"/>
          <cell r="D212"/>
          <cell r="E212"/>
          <cell r="F212"/>
          <cell r="G212"/>
          <cell r="H212"/>
          <cell r="U212"/>
          <cell r="V212">
            <v>0</v>
          </cell>
          <cell r="W212">
            <v>0</v>
          </cell>
          <cell r="X212">
            <v>0</v>
          </cell>
          <cell r="Y212"/>
          <cell r="Z212"/>
          <cell r="AA212"/>
          <cell r="AB212">
            <v>0</v>
          </cell>
          <cell r="AC212"/>
          <cell r="AD212" t="str">
            <v>не фин.</v>
          </cell>
          <cell r="AF212"/>
          <cell r="AH212"/>
          <cell r="AU212"/>
          <cell r="AV212"/>
          <cell r="AW212"/>
          <cell r="AX212">
            <v>4</v>
          </cell>
          <cell r="AY212">
            <v>0</v>
          </cell>
          <cell r="AZ212"/>
        </row>
        <row r="213">
          <cell r="C213"/>
          <cell r="D213"/>
          <cell r="E213"/>
          <cell r="F213"/>
          <cell r="G213"/>
          <cell r="H213"/>
          <cell r="U213"/>
          <cell r="V213">
            <v>0</v>
          </cell>
          <cell r="W213">
            <v>0</v>
          </cell>
          <cell r="X213">
            <v>0</v>
          </cell>
          <cell r="Y213"/>
          <cell r="Z213"/>
          <cell r="AA213"/>
          <cell r="AB213">
            <v>0</v>
          </cell>
          <cell r="AC213"/>
          <cell r="AD213" t="str">
            <v>не фин.</v>
          </cell>
          <cell r="AF213"/>
          <cell r="AH213"/>
          <cell r="AU213"/>
          <cell r="AV213"/>
          <cell r="AW213"/>
          <cell r="AX213">
            <v>4</v>
          </cell>
          <cell r="AY213">
            <v>0</v>
          </cell>
          <cell r="AZ213"/>
        </row>
        <row r="214">
          <cell r="C214"/>
          <cell r="D214"/>
          <cell r="E214"/>
          <cell r="F214"/>
          <cell r="G214"/>
          <cell r="H214"/>
          <cell r="U214"/>
          <cell r="V214">
            <v>0</v>
          </cell>
          <cell r="W214">
            <v>0</v>
          </cell>
          <cell r="X214">
            <v>0</v>
          </cell>
          <cell r="Y214"/>
          <cell r="Z214"/>
          <cell r="AA214"/>
          <cell r="AB214">
            <v>0</v>
          </cell>
          <cell r="AC214"/>
          <cell r="AD214" t="str">
            <v>не фин.</v>
          </cell>
          <cell r="AF214"/>
          <cell r="AH214"/>
          <cell r="AU214"/>
          <cell r="AV214"/>
          <cell r="AW214"/>
          <cell r="AX214">
            <v>4</v>
          </cell>
          <cell r="AY214">
            <v>0</v>
          </cell>
          <cell r="AZ214"/>
        </row>
        <row r="215">
          <cell r="C215"/>
          <cell r="D215"/>
          <cell r="E215"/>
          <cell r="F215"/>
          <cell r="G215"/>
          <cell r="H215"/>
          <cell r="U215"/>
          <cell r="V215">
            <v>0</v>
          </cell>
          <cell r="W215">
            <v>0</v>
          </cell>
          <cell r="X215">
            <v>0</v>
          </cell>
          <cell r="Y215"/>
          <cell r="Z215"/>
          <cell r="AA215"/>
          <cell r="AB215">
            <v>0</v>
          </cell>
          <cell r="AC215"/>
          <cell r="AD215" t="str">
            <v>не фин.</v>
          </cell>
          <cell r="AF215"/>
          <cell r="AH215"/>
          <cell r="AU215"/>
          <cell r="AV215"/>
          <cell r="AW215"/>
          <cell r="AX215">
            <v>4</v>
          </cell>
          <cell r="AY215">
            <v>0</v>
          </cell>
          <cell r="AZ215"/>
        </row>
        <row r="216">
          <cell r="C216"/>
          <cell r="D216"/>
          <cell r="E216"/>
          <cell r="F216"/>
          <cell r="G216"/>
          <cell r="H216"/>
          <cell r="U216"/>
          <cell r="V216">
            <v>0</v>
          </cell>
          <cell r="W216">
            <v>0</v>
          </cell>
          <cell r="X216">
            <v>0</v>
          </cell>
          <cell r="Y216"/>
          <cell r="Z216"/>
          <cell r="AA216"/>
          <cell r="AB216">
            <v>0</v>
          </cell>
          <cell r="AC216"/>
          <cell r="AD216" t="str">
            <v>не фин.</v>
          </cell>
          <cell r="AF216"/>
          <cell r="AH216"/>
          <cell r="AU216"/>
          <cell r="AV216"/>
          <cell r="AW216"/>
          <cell r="AX216">
            <v>4</v>
          </cell>
          <cell r="AY216">
            <v>0</v>
          </cell>
          <cell r="AZ216"/>
        </row>
        <row r="217">
          <cell r="C217"/>
          <cell r="D217"/>
          <cell r="E217"/>
          <cell r="F217"/>
          <cell r="G217"/>
          <cell r="H217"/>
          <cell r="U217"/>
          <cell r="V217">
            <v>0</v>
          </cell>
          <cell r="W217">
            <v>0</v>
          </cell>
          <cell r="X217">
            <v>0</v>
          </cell>
          <cell r="Y217"/>
          <cell r="Z217"/>
          <cell r="AA217"/>
          <cell r="AB217">
            <v>0</v>
          </cell>
          <cell r="AC217"/>
          <cell r="AD217" t="str">
            <v>не фин.</v>
          </cell>
          <cell r="AF217"/>
          <cell r="AH217"/>
          <cell r="AU217"/>
          <cell r="AV217"/>
          <cell r="AW217"/>
          <cell r="AX217">
            <v>4</v>
          </cell>
          <cell r="AY217">
            <v>0</v>
          </cell>
          <cell r="AZ217"/>
        </row>
        <row r="218">
          <cell r="C218"/>
          <cell r="D218"/>
          <cell r="E218"/>
          <cell r="F218"/>
          <cell r="G218"/>
          <cell r="H218"/>
          <cell r="U218"/>
          <cell r="V218">
            <v>0</v>
          </cell>
          <cell r="W218">
            <v>0</v>
          </cell>
          <cell r="X218">
            <v>0</v>
          </cell>
          <cell r="Y218"/>
          <cell r="Z218"/>
          <cell r="AA218"/>
          <cell r="AB218">
            <v>0</v>
          </cell>
          <cell r="AC218"/>
          <cell r="AD218" t="str">
            <v>не фин.</v>
          </cell>
          <cell r="AF218"/>
          <cell r="AH218"/>
          <cell r="AU218"/>
          <cell r="AV218"/>
          <cell r="AW218"/>
          <cell r="AX218">
            <v>4</v>
          </cell>
          <cell r="AY218">
            <v>0</v>
          </cell>
          <cell r="AZ218"/>
        </row>
        <row r="219">
          <cell r="C219"/>
          <cell r="D219"/>
          <cell r="E219"/>
          <cell r="F219"/>
          <cell r="G219"/>
          <cell r="H219"/>
          <cell r="U219"/>
          <cell r="V219">
            <v>0</v>
          </cell>
          <cell r="W219">
            <v>0</v>
          </cell>
          <cell r="X219">
            <v>0</v>
          </cell>
          <cell r="Y219"/>
          <cell r="Z219"/>
          <cell r="AA219"/>
          <cell r="AB219">
            <v>0</v>
          </cell>
          <cell r="AC219"/>
          <cell r="AD219" t="str">
            <v>не фин.</v>
          </cell>
          <cell r="AF219"/>
          <cell r="AH219"/>
          <cell r="AU219"/>
          <cell r="AV219"/>
          <cell r="AW219"/>
          <cell r="AX219">
            <v>4</v>
          </cell>
          <cell r="AY219">
            <v>0</v>
          </cell>
          <cell r="AZ219"/>
        </row>
        <row r="220">
          <cell r="C220"/>
          <cell r="D220"/>
          <cell r="E220"/>
          <cell r="F220"/>
          <cell r="G220"/>
          <cell r="H220"/>
          <cell r="U220"/>
          <cell r="V220">
            <v>0</v>
          </cell>
          <cell r="W220">
            <v>0</v>
          </cell>
          <cell r="X220">
            <v>0</v>
          </cell>
          <cell r="Y220"/>
          <cell r="Z220"/>
          <cell r="AA220"/>
          <cell r="AB220">
            <v>0</v>
          </cell>
          <cell r="AC220"/>
          <cell r="AD220" t="str">
            <v>не фин.</v>
          </cell>
          <cell r="AF220"/>
          <cell r="AH220"/>
          <cell r="AU220"/>
          <cell r="AV220"/>
          <cell r="AW220"/>
          <cell r="AX220">
            <v>4</v>
          </cell>
          <cell r="AY220">
            <v>0</v>
          </cell>
          <cell r="AZ220"/>
        </row>
        <row r="221">
          <cell r="C221"/>
          <cell r="D221"/>
          <cell r="E221"/>
          <cell r="F221"/>
          <cell r="G221"/>
          <cell r="H221"/>
          <cell r="U221"/>
          <cell r="V221">
            <v>0</v>
          </cell>
          <cell r="W221">
            <v>0</v>
          </cell>
          <cell r="X221">
            <v>0</v>
          </cell>
          <cell r="Y221"/>
          <cell r="Z221"/>
          <cell r="AA221"/>
          <cell r="AB221">
            <v>0</v>
          </cell>
          <cell r="AC221"/>
          <cell r="AD221" t="str">
            <v>не фин.</v>
          </cell>
          <cell r="AF221"/>
          <cell r="AH221"/>
          <cell r="AU221"/>
          <cell r="AV221"/>
          <cell r="AW221"/>
          <cell r="AX221">
            <v>4</v>
          </cell>
          <cell r="AY221">
            <v>0</v>
          </cell>
          <cell r="AZ221"/>
        </row>
        <row r="222">
          <cell r="C222"/>
          <cell r="D222"/>
          <cell r="E222"/>
          <cell r="F222"/>
          <cell r="G222"/>
          <cell r="H222"/>
          <cell r="U222"/>
          <cell r="V222">
            <v>0</v>
          </cell>
          <cell r="W222">
            <v>0</v>
          </cell>
          <cell r="X222">
            <v>0</v>
          </cell>
          <cell r="Y222"/>
          <cell r="Z222"/>
          <cell r="AA222"/>
          <cell r="AB222">
            <v>0</v>
          </cell>
          <cell r="AC222"/>
          <cell r="AD222" t="str">
            <v>не фин.</v>
          </cell>
          <cell r="AF222"/>
          <cell r="AH222"/>
          <cell r="AU222"/>
          <cell r="AV222"/>
          <cell r="AW222"/>
          <cell r="AX222">
            <v>4</v>
          </cell>
          <cell r="AY222">
            <v>0</v>
          </cell>
          <cell r="AZ222"/>
        </row>
        <row r="223">
          <cell r="C223"/>
          <cell r="D223"/>
          <cell r="E223"/>
          <cell r="F223"/>
          <cell r="G223"/>
          <cell r="H223"/>
          <cell r="U223"/>
          <cell r="V223">
            <v>0</v>
          </cell>
          <cell r="W223">
            <v>0</v>
          </cell>
          <cell r="X223">
            <v>0</v>
          </cell>
          <cell r="Y223"/>
          <cell r="Z223"/>
          <cell r="AA223"/>
          <cell r="AB223">
            <v>0</v>
          </cell>
          <cell r="AC223"/>
          <cell r="AD223" t="str">
            <v>не фин.</v>
          </cell>
          <cell r="AF223"/>
          <cell r="AH223"/>
          <cell r="AU223"/>
          <cell r="AV223"/>
          <cell r="AW223"/>
          <cell r="AX223">
            <v>4</v>
          </cell>
          <cell r="AY223">
            <v>0</v>
          </cell>
          <cell r="AZ223"/>
        </row>
        <row r="224">
          <cell r="C224"/>
          <cell r="D224"/>
          <cell r="E224"/>
          <cell r="F224"/>
          <cell r="G224"/>
          <cell r="H224"/>
          <cell r="U224"/>
          <cell r="V224">
            <v>0</v>
          </cell>
          <cell r="W224">
            <v>0</v>
          </cell>
          <cell r="X224">
            <v>0</v>
          </cell>
          <cell r="Y224"/>
          <cell r="Z224"/>
          <cell r="AA224"/>
          <cell r="AB224">
            <v>0</v>
          </cell>
          <cell r="AC224"/>
          <cell r="AD224" t="str">
            <v>не фин.</v>
          </cell>
          <cell r="AF224"/>
          <cell r="AH224"/>
          <cell r="AU224"/>
          <cell r="AV224"/>
          <cell r="AW224"/>
          <cell r="AX224">
            <v>4</v>
          </cell>
          <cell r="AY224">
            <v>0</v>
          </cell>
          <cell r="AZ224"/>
        </row>
        <row r="225">
          <cell r="C225"/>
          <cell r="D225"/>
          <cell r="E225"/>
          <cell r="F225"/>
          <cell r="G225"/>
          <cell r="H225"/>
          <cell r="U225"/>
          <cell r="V225">
            <v>0</v>
          </cell>
          <cell r="W225">
            <v>0</v>
          </cell>
          <cell r="X225">
            <v>0</v>
          </cell>
          <cell r="Y225"/>
          <cell r="Z225"/>
          <cell r="AA225"/>
          <cell r="AB225">
            <v>0</v>
          </cell>
          <cell r="AC225"/>
          <cell r="AD225" t="str">
            <v>не фин.</v>
          </cell>
          <cell r="AF225"/>
          <cell r="AH225"/>
          <cell r="AU225"/>
          <cell r="AV225"/>
          <cell r="AW225"/>
          <cell r="AX225">
            <v>4</v>
          </cell>
          <cell r="AY225">
            <v>0</v>
          </cell>
          <cell r="AZ225"/>
        </row>
        <row r="226">
          <cell r="C226"/>
          <cell r="D226"/>
          <cell r="E226"/>
          <cell r="F226"/>
          <cell r="G226"/>
          <cell r="H226"/>
          <cell r="U226"/>
          <cell r="V226">
            <v>0</v>
          </cell>
          <cell r="W226">
            <v>0</v>
          </cell>
          <cell r="X226">
            <v>0</v>
          </cell>
          <cell r="Y226"/>
          <cell r="Z226"/>
          <cell r="AA226"/>
          <cell r="AB226">
            <v>0</v>
          </cell>
          <cell r="AC226"/>
          <cell r="AD226" t="str">
            <v>не фин.</v>
          </cell>
          <cell r="AF226"/>
          <cell r="AH226"/>
          <cell r="AU226"/>
          <cell r="AV226"/>
          <cell r="AW226"/>
          <cell r="AX226">
            <v>4</v>
          </cell>
          <cell r="AY226">
            <v>0</v>
          </cell>
          <cell r="AZ226"/>
        </row>
        <row r="227">
          <cell r="C227"/>
          <cell r="D227"/>
          <cell r="E227"/>
          <cell r="F227"/>
          <cell r="G227"/>
          <cell r="H227"/>
          <cell r="U227"/>
          <cell r="V227">
            <v>0</v>
          </cell>
          <cell r="W227">
            <v>0</v>
          </cell>
          <cell r="X227">
            <v>0</v>
          </cell>
          <cell r="Y227"/>
          <cell r="Z227"/>
          <cell r="AA227"/>
          <cell r="AB227">
            <v>0</v>
          </cell>
          <cell r="AC227"/>
          <cell r="AD227" t="str">
            <v>не фин.</v>
          </cell>
          <cell r="AF227"/>
          <cell r="AH227"/>
          <cell r="AU227"/>
          <cell r="AV227"/>
          <cell r="AW227"/>
          <cell r="AX227">
            <v>4</v>
          </cell>
          <cell r="AY227">
            <v>0</v>
          </cell>
          <cell r="AZ227"/>
        </row>
        <row r="228">
          <cell r="C228"/>
          <cell r="D228"/>
          <cell r="E228"/>
          <cell r="F228"/>
          <cell r="G228"/>
          <cell r="H228"/>
          <cell r="U228"/>
          <cell r="V228">
            <v>0</v>
          </cell>
          <cell r="W228">
            <v>0</v>
          </cell>
          <cell r="X228">
            <v>0</v>
          </cell>
          <cell r="Y228"/>
          <cell r="Z228"/>
          <cell r="AA228"/>
          <cell r="AB228">
            <v>0</v>
          </cell>
          <cell r="AC228"/>
          <cell r="AD228" t="str">
            <v>не фин.</v>
          </cell>
          <cell r="AF228"/>
          <cell r="AH228"/>
          <cell r="AU228"/>
          <cell r="AV228"/>
          <cell r="AW228"/>
          <cell r="AX228">
            <v>4</v>
          </cell>
          <cell r="AY228">
            <v>0</v>
          </cell>
          <cell r="AZ228"/>
        </row>
        <row r="229">
          <cell r="C229"/>
          <cell r="D229"/>
          <cell r="E229"/>
          <cell r="F229"/>
          <cell r="G229"/>
          <cell r="H229"/>
          <cell r="U229"/>
          <cell r="V229">
            <v>0</v>
          </cell>
          <cell r="W229">
            <v>0</v>
          </cell>
          <cell r="X229">
            <v>0</v>
          </cell>
          <cell r="Y229"/>
          <cell r="Z229"/>
          <cell r="AA229"/>
          <cell r="AB229">
            <v>0</v>
          </cell>
          <cell r="AC229"/>
          <cell r="AD229" t="str">
            <v>не фин.</v>
          </cell>
          <cell r="AF229"/>
          <cell r="AH229"/>
          <cell r="AU229"/>
          <cell r="AV229"/>
          <cell r="AW229"/>
          <cell r="AX229">
            <v>4</v>
          </cell>
          <cell r="AY229">
            <v>0</v>
          </cell>
          <cell r="AZ229"/>
        </row>
        <row r="230">
          <cell r="C230"/>
          <cell r="D230"/>
          <cell r="E230"/>
          <cell r="F230"/>
          <cell r="G230"/>
          <cell r="H230"/>
          <cell r="U230"/>
          <cell r="V230">
            <v>0</v>
          </cell>
          <cell r="W230">
            <v>0</v>
          </cell>
          <cell r="X230">
            <v>0</v>
          </cell>
          <cell r="Y230"/>
          <cell r="Z230"/>
          <cell r="AA230"/>
          <cell r="AB230">
            <v>0</v>
          </cell>
          <cell r="AC230"/>
          <cell r="AD230" t="str">
            <v>не фин.</v>
          </cell>
          <cell r="AF230"/>
          <cell r="AH230"/>
          <cell r="AU230"/>
          <cell r="AV230"/>
          <cell r="AW230"/>
          <cell r="AX230">
            <v>4</v>
          </cell>
          <cell r="AY230">
            <v>0</v>
          </cell>
          <cell r="AZ230"/>
        </row>
        <row r="231">
          <cell r="C231"/>
          <cell r="D231"/>
          <cell r="E231"/>
          <cell r="F231"/>
          <cell r="G231"/>
          <cell r="H231"/>
          <cell r="U231"/>
          <cell r="V231">
            <v>0</v>
          </cell>
          <cell r="W231">
            <v>0</v>
          </cell>
          <cell r="X231">
            <v>0</v>
          </cell>
          <cell r="Y231"/>
          <cell r="Z231"/>
          <cell r="AA231"/>
          <cell r="AB231">
            <v>0</v>
          </cell>
          <cell r="AC231"/>
          <cell r="AD231" t="str">
            <v>не фин.</v>
          </cell>
          <cell r="AF231"/>
          <cell r="AH231"/>
          <cell r="AU231"/>
          <cell r="AV231"/>
          <cell r="AW231"/>
          <cell r="AX231">
            <v>4</v>
          </cell>
          <cell r="AY231">
            <v>0</v>
          </cell>
          <cell r="AZ231"/>
        </row>
        <row r="232">
          <cell r="C232"/>
          <cell r="D232"/>
          <cell r="E232"/>
          <cell r="F232"/>
          <cell r="G232"/>
          <cell r="H232"/>
          <cell r="U232"/>
          <cell r="V232">
            <v>0</v>
          </cell>
          <cell r="W232">
            <v>0</v>
          </cell>
          <cell r="X232">
            <v>0</v>
          </cell>
          <cell r="Y232"/>
          <cell r="Z232"/>
          <cell r="AA232"/>
          <cell r="AB232">
            <v>0</v>
          </cell>
          <cell r="AC232"/>
          <cell r="AD232" t="str">
            <v>не фин.</v>
          </cell>
          <cell r="AF232"/>
          <cell r="AH232"/>
          <cell r="AU232"/>
          <cell r="AV232"/>
          <cell r="AW232"/>
          <cell r="AX232">
            <v>4</v>
          </cell>
          <cell r="AY232">
            <v>0</v>
          </cell>
          <cell r="AZ232"/>
        </row>
        <row r="233">
          <cell r="C233"/>
          <cell r="D233"/>
          <cell r="E233"/>
          <cell r="F233"/>
          <cell r="G233"/>
          <cell r="H233"/>
          <cell r="U233"/>
          <cell r="V233">
            <v>0</v>
          </cell>
          <cell r="W233">
            <v>0</v>
          </cell>
          <cell r="X233">
            <v>0</v>
          </cell>
          <cell r="Y233"/>
          <cell r="Z233"/>
          <cell r="AA233"/>
          <cell r="AB233">
            <v>0</v>
          </cell>
          <cell r="AC233"/>
          <cell r="AD233" t="str">
            <v>не фин.</v>
          </cell>
          <cell r="AF233"/>
          <cell r="AH233"/>
          <cell r="AU233"/>
          <cell r="AV233"/>
          <cell r="AW233"/>
          <cell r="AX233">
            <v>4</v>
          </cell>
          <cell r="AY233">
            <v>0</v>
          </cell>
          <cell r="AZ233"/>
        </row>
        <row r="234">
          <cell r="C234"/>
          <cell r="D234"/>
          <cell r="E234"/>
          <cell r="F234"/>
          <cell r="G234"/>
          <cell r="H234"/>
          <cell r="U234"/>
          <cell r="V234">
            <v>0</v>
          </cell>
          <cell r="W234">
            <v>0</v>
          </cell>
          <cell r="X234">
            <v>0</v>
          </cell>
          <cell r="Y234"/>
          <cell r="Z234"/>
          <cell r="AA234"/>
          <cell r="AB234">
            <v>0</v>
          </cell>
          <cell r="AC234"/>
          <cell r="AD234" t="str">
            <v>не фин.</v>
          </cell>
          <cell r="AF234"/>
          <cell r="AH234"/>
          <cell r="AU234"/>
          <cell r="AV234"/>
          <cell r="AW234"/>
          <cell r="AX234">
            <v>4</v>
          </cell>
          <cell r="AY234">
            <v>0</v>
          </cell>
          <cell r="AZ234"/>
        </row>
        <row r="235">
          <cell r="C235"/>
          <cell r="D235"/>
          <cell r="E235"/>
          <cell r="F235"/>
          <cell r="G235"/>
          <cell r="H235"/>
          <cell r="U235"/>
          <cell r="V235">
            <v>0</v>
          </cell>
          <cell r="W235">
            <v>0</v>
          </cell>
          <cell r="X235">
            <v>0</v>
          </cell>
          <cell r="Y235"/>
          <cell r="Z235"/>
          <cell r="AA235"/>
          <cell r="AB235">
            <v>0</v>
          </cell>
          <cell r="AC235"/>
          <cell r="AD235" t="str">
            <v>не фин.</v>
          </cell>
          <cell r="AF235"/>
          <cell r="AH235"/>
          <cell r="AU235"/>
          <cell r="AV235"/>
          <cell r="AW235"/>
          <cell r="AX235">
            <v>4</v>
          </cell>
          <cell r="AY235">
            <v>0</v>
          </cell>
          <cell r="AZ235"/>
        </row>
        <row r="236">
          <cell r="C236"/>
          <cell r="D236"/>
          <cell r="E236"/>
          <cell r="F236"/>
          <cell r="G236"/>
          <cell r="H236"/>
          <cell r="U236"/>
          <cell r="V236">
            <v>0</v>
          </cell>
          <cell r="W236">
            <v>0</v>
          </cell>
          <cell r="X236">
            <v>0</v>
          </cell>
          <cell r="Y236"/>
          <cell r="Z236"/>
          <cell r="AA236"/>
          <cell r="AB236">
            <v>0</v>
          </cell>
          <cell r="AC236"/>
          <cell r="AD236" t="str">
            <v>не фин.</v>
          </cell>
          <cell r="AF236"/>
          <cell r="AH236"/>
          <cell r="AU236"/>
          <cell r="AV236"/>
          <cell r="AW236"/>
          <cell r="AX236">
            <v>4</v>
          </cell>
          <cell r="AY236">
            <v>0</v>
          </cell>
          <cell r="AZ236"/>
        </row>
        <row r="237">
          <cell r="C237"/>
          <cell r="D237"/>
          <cell r="E237"/>
          <cell r="F237"/>
          <cell r="G237"/>
          <cell r="H237"/>
          <cell r="U237"/>
          <cell r="V237">
            <v>0</v>
          </cell>
          <cell r="W237">
            <v>0</v>
          </cell>
          <cell r="X237">
            <v>0</v>
          </cell>
          <cell r="Y237"/>
          <cell r="Z237"/>
          <cell r="AA237"/>
          <cell r="AB237">
            <v>0</v>
          </cell>
          <cell r="AC237"/>
          <cell r="AD237" t="str">
            <v>не фин.</v>
          </cell>
          <cell r="AF237"/>
          <cell r="AH237"/>
          <cell r="AU237"/>
          <cell r="AV237"/>
          <cell r="AW237"/>
          <cell r="AX237">
            <v>4</v>
          </cell>
          <cell r="AY237">
            <v>0</v>
          </cell>
          <cell r="AZ237"/>
        </row>
        <row r="238">
          <cell r="C238"/>
          <cell r="D238"/>
          <cell r="E238"/>
          <cell r="F238"/>
          <cell r="G238"/>
          <cell r="H238"/>
          <cell r="U238"/>
          <cell r="V238">
            <v>0</v>
          </cell>
          <cell r="W238">
            <v>0</v>
          </cell>
          <cell r="X238">
            <v>0</v>
          </cell>
          <cell r="Y238"/>
          <cell r="Z238"/>
          <cell r="AA238"/>
          <cell r="AB238">
            <v>0</v>
          </cell>
          <cell r="AC238"/>
          <cell r="AD238" t="str">
            <v>не фин.</v>
          </cell>
          <cell r="AF238"/>
          <cell r="AH238"/>
          <cell r="AU238"/>
          <cell r="AV238"/>
          <cell r="AW238"/>
          <cell r="AX238">
            <v>4</v>
          </cell>
          <cell r="AY238">
            <v>0</v>
          </cell>
          <cell r="AZ238"/>
        </row>
        <row r="239">
          <cell r="C239"/>
          <cell r="D239"/>
          <cell r="E239"/>
          <cell r="F239"/>
          <cell r="G239"/>
          <cell r="H239"/>
          <cell r="U239"/>
          <cell r="V239">
            <v>0</v>
          </cell>
          <cell r="W239">
            <v>0</v>
          </cell>
          <cell r="X239">
            <v>0</v>
          </cell>
          <cell r="Y239"/>
          <cell r="Z239"/>
          <cell r="AA239"/>
          <cell r="AB239">
            <v>0</v>
          </cell>
          <cell r="AC239"/>
          <cell r="AD239" t="str">
            <v>не фин.</v>
          </cell>
          <cell r="AF239"/>
          <cell r="AH239"/>
          <cell r="AU239"/>
          <cell r="AV239"/>
          <cell r="AW239"/>
          <cell r="AX239">
            <v>4</v>
          </cell>
          <cell r="AY239">
            <v>0</v>
          </cell>
          <cell r="AZ239"/>
        </row>
        <row r="240">
          <cell r="C240"/>
          <cell r="D240"/>
          <cell r="E240"/>
          <cell r="F240"/>
          <cell r="G240"/>
          <cell r="H240"/>
          <cell r="U240"/>
          <cell r="V240">
            <v>0</v>
          </cell>
          <cell r="W240">
            <v>0</v>
          </cell>
          <cell r="X240">
            <v>0</v>
          </cell>
          <cell r="Y240"/>
          <cell r="Z240"/>
          <cell r="AA240"/>
          <cell r="AB240">
            <v>0</v>
          </cell>
          <cell r="AC240"/>
          <cell r="AD240" t="str">
            <v>не фин.</v>
          </cell>
          <cell r="AF240"/>
          <cell r="AH240"/>
          <cell r="AU240"/>
          <cell r="AV240"/>
          <cell r="AW240"/>
          <cell r="AX240">
            <v>4</v>
          </cell>
          <cell r="AY240">
            <v>0</v>
          </cell>
          <cell r="AZ240"/>
        </row>
        <row r="241">
          <cell r="C241"/>
          <cell r="D241"/>
          <cell r="E241"/>
          <cell r="F241"/>
          <cell r="G241"/>
          <cell r="H241"/>
          <cell r="U241"/>
          <cell r="V241">
            <v>0</v>
          </cell>
          <cell r="W241">
            <v>0</v>
          </cell>
          <cell r="X241">
            <v>0</v>
          </cell>
          <cell r="Y241"/>
          <cell r="Z241"/>
          <cell r="AA241"/>
          <cell r="AB241">
            <v>0</v>
          </cell>
          <cell r="AC241"/>
          <cell r="AD241" t="str">
            <v>не фин.</v>
          </cell>
          <cell r="AF241"/>
          <cell r="AH241"/>
          <cell r="AU241"/>
          <cell r="AV241"/>
          <cell r="AW241"/>
          <cell r="AX241">
            <v>4</v>
          </cell>
          <cell r="AY241">
            <v>0</v>
          </cell>
          <cell r="AZ241"/>
        </row>
        <row r="242">
          <cell r="C242"/>
          <cell r="D242"/>
          <cell r="E242"/>
          <cell r="F242"/>
          <cell r="G242"/>
          <cell r="H242"/>
          <cell r="U242"/>
          <cell r="V242">
            <v>0</v>
          </cell>
          <cell r="W242">
            <v>0</v>
          </cell>
          <cell r="X242">
            <v>0</v>
          </cell>
          <cell r="Y242"/>
          <cell r="Z242"/>
          <cell r="AA242"/>
          <cell r="AB242">
            <v>0</v>
          </cell>
          <cell r="AC242"/>
          <cell r="AD242" t="str">
            <v>не фин.</v>
          </cell>
          <cell r="AF242"/>
          <cell r="AH242"/>
          <cell r="AU242"/>
          <cell r="AV242"/>
          <cell r="AW242"/>
          <cell r="AX242">
            <v>4</v>
          </cell>
          <cell r="AY242">
            <v>0</v>
          </cell>
          <cell r="AZ242"/>
        </row>
        <row r="243">
          <cell r="C243"/>
          <cell r="D243"/>
          <cell r="E243"/>
          <cell r="F243"/>
          <cell r="G243"/>
          <cell r="H243"/>
          <cell r="U243"/>
          <cell r="V243">
            <v>0</v>
          </cell>
          <cell r="W243">
            <v>0</v>
          </cell>
          <cell r="X243">
            <v>0</v>
          </cell>
          <cell r="Y243"/>
          <cell r="Z243"/>
          <cell r="AA243"/>
          <cell r="AB243">
            <v>0</v>
          </cell>
          <cell r="AC243"/>
          <cell r="AD243" t="str">
            <v>не фин.</v>
          </cell>
          <cell r="AF243"/>
          <cell r="AH243"/>
          <cell r="AU243"/>
          <cell r="AV243"/>
          <cell r="AW243"/>
          <cell r="AX243">
            <v>4</v>
          </cell>
          <cell r="AY243">
            <v>0</v>
          </cell>
          <cell r="AZ243"/>
        </row>
        <row r="244">
          <cell r="C244"/>
          <cell r="D244"/>
          <cell r="E244"/>
          <cell r="F244"/>
          <cell r="G244"/>
          <cell r="H244"/>
          <cell r="U244"/>
          <cell r="V244">
            <v>0</v>
          </cell>
          <cell r="W244">
            <v>0</v>
          </cell>
          <cell r="X244">
            <v>0</v>
          </cell>
          <cell r="Y244"/>
          <cell r="Z244"/>
          <cell r="AA244"/>
          <cell r="AB244">
            <v>0</v>
          </cell>
          <cell r="AC244"/>
          <cell r="AD244" t="str">
            <v>не фин.</v>
          </cell>
          <cell r="AF244"/>
          <cell r="AH244"/>
          <cell r="AU244"/>
          <cell r="AV244"/>
          <cell r="AW244"/>
          <cell r="AX244">
            <v>4</v>
          </cell>
          <cell r="AY244">
            <v>0</v>
          </cell>
          <cell r="AZ244"/>
        </row>
        <row r="245">
          <cell r="C245"/>
          <cell r="D245"/>
          <cell r="E245"/>
          <cell r="F245"/>
          <cell r="G245"/>
          <cell r="H245"/>
          <cell r="U245"/>
          <cell r="V245">
            <v>0</v>
          </cell>
          <cell r="W245">
            <v>0</v>
          </cell>
          <cell r="X245">
            <v>0</v>
          </cell>
          <cell r="Y245"/>
          <cell r="Z245"/>
          <cell r="AA245"/>
          <cell r="AB245">
            <v>0</v>
          </cell>
          <cell r="AC245"/>
          <cell r="AD245" t="str">
            <v>не фин.</v>
          </cell>
          <cell r="AF245"/>
          <cell r="AH245"/>
          <cell r="AU245"/>
          <cell r="AV245"/>
          <cell r="AW245"/>
          <cell r="AX245">
            <v>4</v>
          </cell>
          <cell r="AY245">
            <v>0</v>
          </cell>
          <cell r="AZ245"/>
        </row>
        <row r="246">
          <cell r="C246"/>
          <cell r="D246"/>
          <cell r="E246"/>
          <cell r="F246"/>
          <cell r="G246"/>
          <cell r="H246"/>
          <cell r="U246"/>
          <cell r="V246">
            <v>0</v>
          </cell>
          <cell r="W246">
            <v>0</v>
          </cell>
          <cell r="X246">
            <v>0</v>
          </cell>
          <cell r="Y246"/>
          <cell r="Z246"/>
          <cell r="AA246"/>
          <cell r="AB246">
            <v>0</v>
          </cell>
          <cell r="AC246"/>
          <cell r="AD246" t="str">
            <v>не фин.</v>
          </cell>
          <cell r="AF246"/>
          <cell r="AH246"/>
          <cell r="AU246"/>
          <cell r="AV246"/>
          <cell r="AW246"/>
          <cell r="AX246">
            <v>4</v>
          </cell>
          <cell r="AY246">
            <v>0</v>
          </cell>
          <cell r="AZ246"/>
        </row>
        <row r="247">
          <cell r="C247"/>
          <cell r="D247"/>
          <cell r="E247"/>
          <cell r="F247"/>
          <cell r="G247"/>
          <cell r="H247"/>
          <cell r="U247"/>
          <cell r="V247">
            <v>0</v>
          </cell>
          <cell r="W247">
            <v>0</v>
          </cell>
          <cell r="X247">
            <v>0</v>
          </cell>
          <cell r="Y247"/>
          <cell r="Z247"/>
          <cell r="AA247"/>
          <cell r="AB247">
            <v>0</v>
          </cell>
          <cell r="AC247"/>
          <cell r="AD247" t="str">
            <v>не фин.</v>
          </cell>
          <cell r="AF247"/>
          <cell r="AH247"/>
          <cell r="AU247"/>
          <cell r="AV247"/>
          <cell r="AW247"/>
          <cell r="AX247">
            <v>4</v>
          </cell>
          <cell r="AY247">
            <v>0</v>
          </cell>
          <cell r="AZ247"/>
        </row>
        <row r="248">
          <cell r="C248"/>
          <cell r="D248"/>
          <cell r="E248"/>
          <cell r="F248"/>
          <cell r="G248"/>
          <cell r="H248"/>
          <cell r="U248"/>
          <cell r="V248">
            <v>0</v>
          </cell>
          <cell r="W248">
            <v>0</v>
          </cell>
          <cell r="X248">
            <v>0</v>
          </cell>
          <cell r="Y248"/>
          <cell r="Z248"/>
          <cell r="AA248"/>
          <cell r="AB248">
            <v>0</v>
          </cell>
          <cell r="AC248"/>
          <cell r="AD248" t="str">
            <v>не фин.</v>
          </cell>
          <cell r="AF248"/>
          <cell r="AH248"/>
          <cell r="AU248"/>
          <cell r="AV248"/>
          <cell r="AW248"/>
          <cell r="AX248">
            <v>4</v>
          </cell>
          <cell r="AY248">
            <v>0</v>
          </cell>
          <cell r="AZ248"/>
        </row>
        <row r="249">
          <cell r="C249"/>
          <cell r="D249"/>
          <cell r="E249"/>
          <cell r="F249"/>
          <cell r="G249"/>
          <cell r="H249"/>
          <cell r="U249"/>
          <cell r="V249">
            <v>0</v>
          </cell>
          <cell r="W249">
            <v>0</v>
          </cell>
          <cell r="X249">
            <v>0</v>
          </cell>
          <cell r="Y249"/>
          <cell r="Z249"/>
          <cell r="AA249"/>
          <cell r="AB249">
            <v>0</v>
          </cell>
          <cell r="AC249"/>
          <cell r="AD249" t="str">
            <v>не фин.</v>
          </cell>
          <cell r="AF249"/>
          <cell r="AH249"/>
          <cell r="AU249"/>
          <cell r="AV249"/>
          <cell r="AW249"/>
          <cell r="AX249">
            <v>4</v>
          </cell>
          <cell r="AY249">
            <v>0</v>
          </cell>
          <cell r="AZ249"/>
        </row>
        <row r="250">
          <cell r="C250"/>
          <cell r="D250"/>
          <cell r="E250"/>
          <cell r="F250"/>
          <cell r="G250"/>
          <cell r="H250"/>
          <cell r="U250"/>
          <cell r="V250">
            <v>0</v>
          </cell>
          <cell r="W250">
            <v>0</v>
          </cell>
          <cell r="X250">
            <v>0</v>
          </cell>
          <cell r="Y250"/>
          <cell r="Z250"/>
          <cell r="AA250"/>
          <cell r="AB250">
            <v>0</v>
          </cell>
          <cell r="AC250"/>
          <cell r="AD250" t="str">
            <v>не фин.</v>
          </cell>
          <cell r="AF250"/>
          <cell r="AH250"/>
          <cell r="AU250"/>
          <cell r="AV250"/>
          <cell r="AW250"/>
          <cell r="AX250">
            <v>4</v>
          </cell>
          <cell r="AY250">
            <v>0</v>
          </cell>
          <cell r="AZ250"/>
        </row>
        <row r="251">
          <cell r="C251"/>
          <cell r="D251"/>
          <cell r="E251"/>
          <cell r="F251"/>
          <cell r="G251"/>
          <cell r="H251"/>
          <cell r="U251"/>
          <cell r="V251">
            <v>0</v>
          </cell>
          <cell r="W251">
            <v>0</v>
          </cell>
          <cell r="X251">
            <v>0</v>
          </cell>
          <cell r="Y251"/>
          <cell r="Z251"/>
          <cell r="AA251"/>
          <cell r="AB251">
            <v>0</v>
          </cell>
          <cell r="AC251"/>
          <cell r="AD251" t="str">
            <v>не фин.</v>
          </cell>
          <cell r="AF251"/>
          <cell r="AH251"/>
          <cell r="AU251"/>
          <cell r="AV251"/>
          <cell r="AW251"/>
          <cell r="AX251">
            <v>4</v>
          </cell>
          <cell r="AY251">
            <v>0</v>
          </cell>
          <cell r="AZ251"/>
        </row>
        <row r="252">
          <cell r="C252"/>
          <cell r="D252"/>
          <cell r="E252"/>
          <cell r="F252"/>
          <cell r="G252"/>
          <cell r="H252"/>
          <cell r="U252"/>
          <cell r="V252">
            <v>0</v>
          </cell>
          <cell r="W252">
            <v>0</v>
          </cell>
          <cell r="X252">
            <v>0</v>
          </cell>
          <cell r="Y252"/>
          <cell r="Z252"/>
          <cell r="AA252"/>
          <cell r="AB252">
            <v>0</v>
          </cell>
          <cell r="AC252"/>
          <cell r="AD252" t="str">
            <v>не фин.</v>
          </cell>
          <cell r="AF252"/>
          <cell r="AH252"/>
          <cell r="AU252"/>
          <cell r="AV252"/>
          <cell r="AW252"/>
          <cell r="AX252">
            <v>4</v>
          </cell>
          <cell r="AY252">
            <v>0</v>
          </cell>
          <cell r="AZ252"/>
        </row>
        <row r="253">
          <cell r="C253"/>
          <cell r="D253"/>
          <cell r="E253"/>
          <cell r="F253"/>
          <cell r="G253"/>
          <cell r="H253"/>
          <cell r="U253"/>
          <cell r="V253">
            <v>0</v>
          </cell>
          <cell r="W253">
            <v>0</v>
          </cell>
          <cell r="X253">
            <v>0</v>
          </cell>
          <cell r="Y253"/>
          <cell r="Z253"/>
          <cell r="AA253"/>
          <cell r="AB253">
            <v>0</v>
          </cell>
          <cell r="AC253"/>
          <cell r="AD253" t="str">
            <v>не фин.</v>
          </cell>
          <cell r="AF253"/>
          <cell r="AH253"/>
          <cell r="AU253"/>
          <cell r="AV253"/>
          <cell r="AW253"/>
          <cell r="AX253">
            <v>4</v>
          </cell>
          <cell r="AY253">
            <v>0</v>
          </cell>
          <cell r="AZ253"/>
        </row>
        <row r="254">
          <cell r="C254"/>
          <cell r="D254"/>
          <cell r="E254"/>
          <cell r="F254"/>
          <cell r="G254"/>
          <cell r="H254"/>
          <cell r="U254"/>
          <cell r="V254">
            <v>0</v>
          </cell>
          <cell r="W254">
            <v>0</v>
          </cell>
          <cell r="X254">
            <v>0</v>
          </cell>
          <cell r="Y254"/>
          <cell r="Z254"/>
          <cell r="AA254"/>
          <cell r="AB254">
            <v>0</v>
          </cell>
          <cell r="AC254"/>
          <cell r="AD254" t="str">
            <v>не фин.</v>
          </cell>
          <cell r="AF254"/>
          <cell r="AH254"/>
          <cell r="AU254"/>
          <cell r="AV254"/>
          <cell r="AW254"/>
          <cell r="AX254">
            <v>4</v>
          </cell>
          <cell r="AY254">
            <v>0</v>
          </cell>
          <cell r="AZ254"/>
        </row>
        <row r="255">
          <cell r="C255"/>
          <cell r="D255"/>
          <cell r="E255"/>
          <cell r="F255"/>
          <cell r="G255"/>
          <cell r="H255"/>
          <cell r="U255"/>
          <cell r="V255">
            <v>0</v>
          </cell>
          <cell r="W255">
            <v>0</v>
          </cell>
          <cell r="X255">
            <v>0</v>
          </cell>
          <cell r="Y255"/>
          <cell r="Z255"/>
          <cell r="AA255"/>
          <cell r="AB255">
            <v>0</v>
          </cell>
          <cell r="AC255"/>
          <cell r="AD255" t="str">
            <v>не фин.</v>
          </cell>
          <cell r="AF255"/>
          <cell r="AH255"/>
          <cell r="AU255"/>
          <cell r="AV255"/>
          <cell r="AW255"/>
          <cell r="AX255">
            <v>4</v>
          </cell>
          <cell r="AY255">
            <v>0</v>
          </cell>
          <cell r="AZ255"/>
        </row>
        <row r="256">
          <cell r="C256"/>
          <cell r="D256"/>
          <cell r="E256"/>
          <cell r="F256"/>
          <cell r="G256"/>
          <cell r="H256"/>
          <cell r="U256"/>
          <cell r="V256">
            <v>0</v>
          </cell>
          <cell r="W256">
            <v>0</v>
          </cell>
          <cell r="X256">
            <v>0</v>
          </cell>
          <cell r="Y256"/>
          <cell r="Z256"/>
          <cell r="AA256"/>
          <cell r="AB256">
            <v>0</v>
          </cell>
          <cell r="AC256"/>
          <cell r="AD256" t="str">
            <v>не фин.</v>
          </cell>
          <cell r="AF256"/>
          <cell r="AH256"/>
          <cell r="AU256"/>
          <cell r="AV256"/>
          <cell r="AW256"/>
          <cell r="AX256">
            <v>4</v>
          </cell>
          <cell r="AY256">
            <v>0</v>
          </cell>
          <cell r="AZ256"/>
        </row>
        <row r="257">
          <cell r="C257"/>
          <cell r="D257"/>
          <cell r="E257"/>
          <cell r="F257"/>
          <cell r="G257"/>
          <cell r="H257"/>
          <cell r="U257"/>
          <cell r="V257">
            <v>0</v>
          </cell>
          <cell r="W257">
            <v>0</v>
          </cell>
          <cell r="X257">
            <v>0</v>
          </cell>
          <cell r="Y257"/>
          <cell r="Z257"/>
          <cell r="AA257"/>
          <cell r="AB257">
            <v>0</v>
          </cell>
          <cell r="AC257"/>
          <cell r="AD257" t="str">
            <v>не фин.</v>
          </cell>
          <cell r="AF257"/>
          <cell r="AH257"/>
          <cell r="AU257"/>
          <cell r="AV257"/>
          <cell r="AW257"/>
          <cell r="AX257">
            <v>4</v>
          </cell>
          <cell r="AY257">
            <v>0</v>
          </cell>
          <cell r="AZ257"/>
        </row>
        <row r="258">
          <cell r="C258"/>
          <cell r="D258"/>
          <cell r="E258"/>
          <cell r="F258"/>
          <cell r="G258"/>
          <cell r="H258"/>
          <cell r="U258"/>
          <cell r="V258">
            <v>0</v>
          </cell>
          <cell r="W258">
            <v>0</v>
          </cell>
          <cell r="X258">
            <v>0</v>
          </cell>
          <cell r="Y258"/>
          <cell r="Z258"/>
          <cell r="AA258"/>
          <cell r="AB258">
            <v>0</v>
          </cell>
          <cell r="AC258"/>
          <cell r="AD258" t="str">
            <v>не фин.</v>
          </cell>
          <cell r="AF258"/>
          <cell r="AH258"/>
          <cell r="AU258"/>
          <cell r="AV258"/>
          <cell r="AW258"/>
          <cell r="AX258">
            <v>4</v>
          </cell>
          <cell r="AY258">
            <v>0</v>
          </cell>
          <cell r="AZ258"/>
        </row>
        <row r="259">
          <cell r="C259"/>
          <cell r="D259"/>
          <cell r="E259"/>
          <cell r="F259"/>
          <cell r="G259"/>
          <cell r="H259"/>
          <cell r="U259"/>
          <cell r="V259">
            <v>0</v>
          </cell>
          <cell r="W259">
            <v>0</v>
          </cell>
          <cell r="X259">
            <v>0</v>
          </cell>
          <cell r="Y259"/>
          <cell r="Z259"/>
          <cell r="AA259"/>
          <cell r="AB259">
            <v>0</v>
          </cell>
          <cell r="AC259"/>
          <cell r="AD259" t="str">
            <v>не фин.</v>
          </cell>
          <cell r="AF259"/>
          <cell r="AH259"/>
          <cell r="AU259"/>
          <cell r="AV259"/>
          <cell r="AW259"/>
          <cell r="AX259">
            <v>4</v>
          </cell>
          <cell r="AY259">
            <v>0</v>
          </cell>
          <cell r="AZ259"/>
        </row>
        <row r="260">
          <cell r="C260"/>
          <cell r="D260"/>
          <cell r="E260"/>
          <cell r="F260"/>
          <cell r="G260"/>
          <cell r="H260"/>
          <cell r="U260"/>
          <cell r="V260">
            <v>0</v>
          </cell>
          <cell r="W260">
            <v>0</v>
          </cell>
          <cell r="X260">
            <v>0</v>
          </cell>
          <cell r="Y260"/>
          <cell r="Z260"/>
          <cell r="AA260"/>
          <cell r="AB260">
            <v>0</v>
          </cell>
          <cell r="AC260"/>
          <cell r="AD260" t="str">
            <v>не фин.</v>
          </cell>
          <cell r="AF260"/>
          <cell r="AH260"/>
          <cell r="AU260"/>
          <cell r="AV260"/>
          <cell r="AW260"/>
          <cell r="AX260">
            <v>4</v>
          </cell>
          <cell r="AY260">
            <v>0</v>
          </cell>
          <cell r="AZ260"/>
        </row>
        <row r="261">
          <cell r="C261"/>
          <cell r="D261"/>
          <cell r="E261"/>
          <cell r="F261"/>
          <cell r="G261"/>
          <cell r="H261"/>
          <cell r="U261"/>
          <cell r="V261">
            <v>0</v>
          </cell>
          <cell r="W261">
            <v>0</v>
          </cell>
          <cell r="X261">
            <v>0</v>
          </cell>
          <cell r="Y261"/>
          <cell r="Z261"/>
          <cell r="AA261"/>
          <cell r="AB261">
            <v>0</v>
          </cell>
          <cell r="AC261"/>
          <cell r="AD261" t="str">
            <v>не фин.</v>
          </cell>
          <cell r="AF261"/>
          <cell r="AH261"/>
          <cell r="AU261"/>
          <cell r="AV261"/>
          <cell r="AW261"/>
          <cell r="AX261">
            <v>4</v>
          </cell>
          <cell r="AY261">
            <v>0</v>
          </cell>
          <cell r="AZ261"/>
        </row>
        <row r="262">
          <cell r="C262"/>
          <cell r="D262"/>
          <cell r="E262"/>
          <cell r="F262"/>
          <cell r="G262"/>
          <cell r="H262"/>
          <cell r="U262"/>
          <cell r="V262">
            <v>0</v>
          </cell>
          <cell r="W262">
            <v>0</v>
          </cell>
          <cell r="X262">
            <v>0</v>
          </cell>
          <cell r="Y262"/>
          <cell r="Z262"/>
          <cell r="AA262"/>
          <cell r="AB262">
            <v>0</v>
          </cell>
          <cell r="AC262"/>
          <cell r="AD262" t="str">
            <v>не фин.</v>
          </cell>
          <cell r="AF262"/>
          <cell r="AH262"/>
          <cell r="AU262"/>
          <cell r="AV262"/>
          <cell r="AW262"/>
          <cell r="AX262">
            <v>4</v>
          </cell>
          <cell r="AY262">
            <v>0</v>
          </cell>
          <cell r="AZ262"/>
        </row>
        <row r="263">
          <cell r="C263"/>
          <cell r="D263"/>
          <cell r="E263"/>
          <cell r="F263"/>
          <cell r="G263"/>
          <cell r="H263"/>
          <cell r="U263"/>
          <cell r="V263">
            <v>0</v>
          </cell>
          <cell r="W263">
            <v>0</v>
          </cell>
          <cell r="X263">
            <v>0</v>
          </cell>
          <cell r="Y263"/>
          <cell r="Z263"/>
          <cell r="AA263"/>
          <cell r="AB263">
            <v>0</v>
          </cell>
          <cell r="AC263"/>
          <cell r="AD263" t="str">
            <v>не фин.</v>
          </cell>
          <cell r="AF263"/>
          <cell r="AH263"/>
          <cell r="AU263"/>
          <cell r="AV263"/>
          <cell r="AW263"/>
          <cell r="AX263">
            <v>4</v>
          </cell>
          <cell r="AY263">
            <v>0</v>
          </cell>
          <cell r="AZ263"/>
        </row>
        <row r="264">
          <cell r="C264"/>
          <cell r="D264"/>
          <cell r="E264"/>
          <cell r="F264"/>
          <cell r="G264"/>
          <cell r="H264"/>
          <cell r="U264"/>
          <cell r="V264">
            <v>0</v>
          </cell>
          <cell r="W264">
            <v>0</v>
          </cell>
          <cell r="X264">
            <v>0</v>
          </cell>
          <cell r="Y264"/>
          <cell r="Z264"/>
          <cell r="AA264"/>
          <cell r="AB264">
            <v>0</v>
          </cell>
          <cell r="AC264"/>
          <cell r="AD264" t="str">
            <v>не фин.</v>
          </cell>
          <cell r="AF264"/>
          <cell r="AH264"/>
          <cell r="AU264"/>
          <cell r="AV264"/>
          <cell r="AW264"/>
          <cell r="AX264">
            <v>4</v>
          </cell>
          <cell r="AY264">
            <v>0</v>
          </cell>
          <cell r="AZ264"/>
        </row>
        <row r="265">
          <cell r="C265"/>
          <cell r="D265"/>
          <cell r="E265"/>
          <cell r="F265"/>
          <cell r="G265"/>
          <cell r="H265"/>
          <cell r="U265"/>
          <cell r="V265">
            <v>0</v>
          </cell>
          <cell r="W265">
            <v>0</v>
          </cell>
          <cell r="X265">
            <v>0</v>
          </cell>
          <cell r="Y265"/>
          <cell r="Z265"/>
          <cell r="AA265"/>
          <cell r="AB265">
            <v>0</v>
          </cell>
          <cell r="AC265"/>
          <cell r="AD265" t="str">
            <v>не фин.</v>
          </cell>
          <cell r="AF265"/>
          <cell r="AH265"/>
          <cell r="AU265"/>
          <cell r="AV265"/>
          <cell r="AW265"/>
          <cell r="AX265">
            <v>4</v>
          </cell>
          <cell r="AY265">
            <v>0</v>
          </cell>
          <cell r="AZ265"/>
        </row>
        <row r="266">
          <cell r="C266"/>
          <cell r="D266"/>
          <cell r="E266"/>
          <cell r="F266"/>
          <cell r="G266"/>
          <cell r="H266"/>
          <cell r="U266"/>
          <cell r="V266">
            <v>0</v>
          </cell>
          <cell r="W266">
            <v>0</v>
          </cell>
          <cell r="X266">
            <v>0</v>
          </cell>
          <cell r="Y266"/>
          <cell r="Z266"/>
          <cell r="AA266"/>
          <cell r="AB266">
            <v>0</v>
          </cell>
          <cell r="AC266"/>
          <cell r="AD266" t="str">
            <v>не фин.</v>
          </cell>
          <cell r="AF266"/>
          <cell r="AH266"/>
          <cell r="AU266"/>
          <cell r="AV266"/>
          <cell r="AW266"/>
          <cell r="AX266">
            <v>4</v>
          </cell>
          <cell r="AY266">
            <v>0</v>
          </cell>
          <cell r="AZ266"/>
        </row>
        <row r="267">
          <cell r="C267"/>
          <cell r="D267"/>
          <cell r="E267"/>
          <cell r="F267"/>
          <cell r="G267"/>
          <cell r="H267"/>
          <cell r="U267"/>
          <cell r="V267">
            <v>0</v>
          </cell>
          <cell r="W267">
            <v>0</v>
          </cell>
          <cell r="X267">
            <v>0</v>
          </cell>
          <cell r="Y267"/>
          <cell r="Z267"/>
          <cell r="AA267"/>
          <cell r="AB267">
            <v>0</v>
          </cell>
          <cell r="AC267"/>
          <cell r="AD267" t="str">
            <v>не фин.</v>
          </cell>
          <cell r="AF267"/>
          <cell r="AH267"/>
          <cell r="AU267"/>
          <cell r="AV267"/>
          <cell r="AW267"/>
          <cell r="AX267">
            <v>4</v>
          </cell>
          <cell r="AY267">
            <v>0</v>
          </cell>
          <cell r="AZ267"/>
        </row>
        <row r="268">
          <cell r="C268"/>
          <cell r="D268"/>
          <cell r="E268"/>
          <cell r="F268"/>
          <cell r="G268"/>
          <cell r="H268"/>
          <cell r="U268"/>
          <cell r="V268">
            <v>0</v>
          </cell>
          <cell r="W268">
            <v>0</v>
          </cell>
          <cell r="X268">
            <v>0</v>
          </cell>
          <cell r="Y268"/>
          <cell r="Z268"/>
          <cell r="AA268"/>
          <cell r="AB268">
            <v>0</v>
          </cell>
          <cell r="AC268"/>
          <cell r="AD268" t="str">
            <v>не фин.</v>
          </cell>
          <cell r="AF268"/>
          <cell r="AH268"/>
          <cell r="AU268"/>
          <cell r="AV268"/>
          <cell r="AW268"/>
          <cell r="AX268">
            <v>4</v>
          </cell>
          <cell r="AY268">
            <v>0</v>
          </cell>
          <cell r="AZ268"/>
        </row>
        <row r="269">
          <cell r="C269"/>
          <cell r="D269"/>
          <cell r="E269"/>
          <cell r="F269"/>
          <cell r="G269"/>
          <cell r="H269"/>
          <cell r="U269"/>
          <cell r="V269">
            <v>0</v>
          </cell>
          <cell r="W269">
            <v>0</v>
          </cell>
          <cell r="X269">
            <v>0</v>
          </cell>
          <cell r="Y269"/>
          <cell r="Z269"/>
          <cell r="AA269"/>
          <cell r="AB269">
            <v>0</v>
          </cell>
          <cell r="AC269"/>
          <cell r="AD269" t="str">
            <v>не фин.</v>
          </cell>
          <cell r="AF269"/>
          <cell r="AH269"/>
          <cell r="AU269"/>
          <cell r="AV269"/>
          <cell r="AW269"/>
          <cell r="AX269">
            <v>4</v>
          </cell>
          <cell r="AY269">
            <v>0</v>
          </cell>
          <cell r="AZ269"/>
        </row>
        <row r="270">
          <cell r="C270"/>
          <cell r="D270"/>
          <cell r="E270"/>
          <cell r="F270"/>
          <cell r="G270"/>
          <cell r="H270"/>
          <cell r="U270"/>
          <cell r="V270">
            <v>0</v>
          </cell>
          <cell r="W270">
            <v>0</v>
          </cell>
          <cell r="X270">
            <v>0</v>
          </cell>
          <cell r="Y270"/>
          <cell r="Z270"/>
          <cell r="AA270"/>
          <cell r="AB270">
            <v>0</v>
          </cell>
          <cell r="AC270"/>
          <cell r="AD270" t="str">
            <v>не фин.</v>
          </cell>
          <cell r="AF270"/>
          <cell r="AH270"/>
          <cell r="AU270"/>
          <cell r="AV270"/>
          <cell r="AW270"/>
          <cell r="AX270">
            <v>4</v>
          </cell>
          <cell r="AY270">
            <v>0</v>
          </cell>
          <cell r="AZ270"/>
        </row>
        <row r="271">
          <cell r="C271"/>
          <cell r="D271"/>
          <cell r="E271"/>
          <cell r="F271"/>
          <cell r="G271"/>
          <cell r="H271"/>
          <cell r="U271"/>
          <cell r="V271">
            <v>0</v>
          </cell>
          <cell r="W271">
            <v>0</v>
          </cell>
          <cell r="X271">
            <v>0</v>
          </cell>
          <cell r="Y271"/>
          <cell r="Z271"/>
          <cell r="AA271"/>
          <cell r="AB271">
            <v>0</v>
          </cell>
          <cell r="AC271"/>
          <cell r="AD271" t="str">
            <v>не фин.</v>
          </cell>
          <cell r="AF271"/>
          <cell r="AH271"/>
          <cell r="AU271"/>
          <cell r="AV271"/>
          <cell r="AW271"/>
          <cell r="AX271">
            <v>4</v>
          </cell>
          <cell r="AY271">
            <v>0</v>
          </cell>
          <cell r="AZ271"/>
        </row>
        <row r="272">
          <cell r="C272"/>
          <cell r="D272"/>
          <cell r="E272"/>
          <cell r="F272"/>
          <cell r="G272"/>
          <cell r="H272"/>
          <cell r="U272"/>
          <cell r="V272">
            <v>0</v>
          </cell>
          <cell r="W272">
            <v>0</v>
          </cell>
          <cell r="X272">
            <v>0</v>
          </cell>
          <cell r="Y272"/>
          <cell r="Z272"/>
          <cell r="AA272"/>
          <cell r="AB272">
            <v>0</v>
          </cell>
          <cell r="AC272"/>
          <cell r="AD272" t="str">
            <v>не фин.</v>
          </cell>
          <cell r="AF272"/>
          <cell r="AH272"/>
          <cell r="AU272"/>
          <cell r="AV272"/>
          <cell r="AW272"/>
          <cell r="AX272">
            <v>4</v>
          </cell>
          <cell r="AY272">
            <v>0</v>
          </cell>
          <cell r="AZ272"/>
        </row>
        <row r="273">
          <cell r="C273"/>
          <cell r="D273"/>
          <cell r="E273"/>
          <cell r="F273"/>
          <cell r="G273"/>
          <cell r="H273"/>
          <cell r="U273"/>
          <cell r="V273">
            <v>0</v>
          </cell>
          <cell r="W273">
            <v>0</v>
          </cell>
          <cell r="X273">
            <v>0</v>
          </cell>
          <cell r="Y273"/>
          <cell r="Z273"/>
          <cell r="AA273"/>
          <cell r="AB273">
            <v>0</v>
          </cell>
          <cell r="AC273"/>
          <cell r="AD273" t="str">
            <v>не фин.</v>
          </cell>
          <cell r="AF273"/>
          <cell r="AH273"/>
          <cell r="AU273"/>
          <cell r="AV273"/>
          <cell r="AW273"/>
          <cell r="AX273">
            <v>4</v>
          </cell>
          <cell r="AY273">
            <v>0</v>
          </cell>
          <cell r="AZ273"/>
        </row>
        <row r="274">
          <cell r="C274"/>
          <cell r="D274"/>
          <cell r="E274"/>
          <cell r="F274"/>
          <cell r="G274"/>
          <cell r="H274"/>
          <cell r="U274"/>
          <cell r="V274">
            <v>0</v>
          </cell>
          <cell r="W274">
            <v>0</v>
          </cell>
          <cell r="X274">
            <v>0</v>
          </cell>
          <cell r="Y274"/>
          <cell r="Z274"/>
          <cell r="AA274"/>
          <cell r="AB274">
            <v>0</v>
          </cell>
          <cell r="AC274"/>
          <cell r="AD274" t="str">
            <v>не фин.</v>
          </cell>
          <cell r="AF274"/>
          <cell r="AH274"/>
          <cell r="AU274"/>
          <cell r="AV274"/>
          <cell r="AW274"/>
          <cell r="AX274">
            <v>4</v>
          </cell>
          <cell r="AY274">
            <v>0</v>
          </cell>
          <cell r="AZ274"/>
        </row>
        <row r="275">
          <cell r="C275"/>
          <cell r="D275"/>
          <cell r="E275"/>
          <cell r="F275"/>
          <cell r="G275"/>
          <cell r="H275"/>
          <cell r="U275"/>
          <cell r="V275">
            <v>0</v>
          </cell>
          <cell r="W275">
            <v>0</v>
          </cell>
          <cell r="X275">
            <v>0</v>
          </cell>
          <cell r="Y275"/>
          <cell r="Z275"/>
          <cell r="AA275"/>
          <cell r="AB275">
            <v>0</v>
          </cell>
          <cell r="AC275"/>
          <cell r="AD275" t="str">
            <v>не фин.</v>
          </cell>
          <cell r="AF275"/>
          <cell r="AH275"/>
          <cell r="AU275"/>
          <cell r="AV275"/>
          <cell r="AW275"/>
          <cell r="AX275">
            <v>4</v>
          </cell>
          <cell r="AY275">
            <v>0</v>
          </cell>
          <cell r="AZ275"/>
        </row>
        <row r="276">
          <cell r="C276"/>
          <cell r="D276"/>
          <cell r="E276"/>
          <cell r="F276"/>
          <cell r="G276"/>
          <cell r="H276"/>
          <cell r="U276"/>
          <cell r="V276">
            <v>0</v>
          </cell>
          <cell r="W276">
            <v>0</v>
          </cell>
          <cell r="X276">
            <v>0</v>
          </cell>
          <cell r="Y276"/>
          <cell r="Z276"/>
          <cell r="AA276"/>
          <cell r="AB276">
            <v>0</v>
          </cell>
          <cell r="AC276"/>
          <cell r="AD276" t="str">
            <v>не фин.</v>
          </cell>
          <cell r="AF276"/>
          <cell r="AH276"/>
          <cell r="AU276"/>
          <cell r="AV276"/>
          <cell r="AW276"/>
          <cell r="AX276">
            <v>4</v>
          </cell>
          <cell r="AY276">
            <v>0</v>
          </cell>
          <cell r="AZ276"/>
        </row>
        <row r="277">
          <cell r="C277"/>
          <cell r="D277"/>
          <cell r="E277"/>
          <cell r="F277"/>
          <cell r="G277"/>
          <cell r="H277"/>
          <cell r="U277"/>
          <cell r="V277">
            <v>0</v>
          </cell>
          <cell r="W277">
            <v>0</v>
          </cell>
          <cell r="X277">
            <v>0</v>
          </cell>
          <cell r="Y277"/>
          <cell r="Z277"/>
          <cell r="AA277"/>
          <cell r="AB277">
            <v>0</v>
          </cell>
          <cell r="AC277"/>
          <cell r="AD277" t="str">
            <v>не фин.</v>
          </cell>
          <cell r="AF277"/>
          <cell r="AH277"/>
          <cell r="AU277"/>
          <cell r="AV277"/>
          <cell r="AW277"/>
          <cell r="AX277">
            <v>4</v>
          </cell>
          <cell r="AY277">
            <v>0</v>
          </cell>
          <cell r="AZ277"/>
        </row>
        <row r="278">
          <cell r="C278"/>
          <cell r="D278"/>
          <cell r="E278"/>
          <cell r="F278"/>
          <cell r="G278"/>
          <cell r="H278"/>
          <cell r="U278"/>
          <cell r="V278">
            <v>0</v>
          </cell>
          <cell r="W278">
            <v>0</v>
          </cell>
          <cell r="X278">
            <v>0</v>
          </cell>
          <cell r="Y278"/>
          <cell r="Z278"/>
          <cell r="AA278"/>
          <cell r="AB278">
            <v>0</v>
          </cell>
          <cell r="AC278"/>
          <cell r="AD278" t="str">
            <v>не фин.</v>
          </cell>
          <cell r="AF278"/>
          <cell r="AH278"/>
          <cell r="AU278"/>
          <cell r="AV278"/>
          <cell r="AW278"/>
          <cell r="AX278">
            <v>4</v>
          </cell>
          <cell r="AY278">
            <v>0</v>
          </cell>
          <cell r="AZ278"/>
        </row>
        <row r="279">
          <cell r="C279"/>
          <cell r="D279"/>
          <cell r="E279"/>
          <cell r="F279"/>
          <cell r="G279"/>
          <cell r="H279"/>
          <cell r="U279"/>
          <cell r="V279">
            <v>0</v>
          </cell>
          <cell r="W279">
            <v>0</v>
          </cell>
          <cell r="X279">
            <v>0</v>
          </cell>
          <cell r="Y279"/>
          <cell r="Z279"/>
          <cell r="AA279"/>
          <cell r="AB279">
            <v>0</v>
          </cell>
          <cell r="AC279"/>
          <cell r="AD279" t="str">
            <v>не фин.</v>
          </cell>
          <cell r="AF279"/>
          <cell r="AH279"/>
          <cell r="AU279"/>
          <cell r="AV279"/>
          <cell r="AW279"/>
          <cell r="AX279">
            <v>4</v>
          </cell>
          <cell r="AY279">
            <v>0</v>
          </cell>
          <cell r="AZ279"/>
        </row>
        <row r="280">
          <cell r="C280"/>
          <cell r="D280"/>
          <cell r="E280"/>
          <cell r="F280"/>
          <cell r="G280"/>
          <cell r="H280"/>
          <cell r="U280"/>
          <cell r="V280">
            <v>0</v>
          </cell>
          <cell r="W280">
            <v>0</v>
          </cell>
          <cell r="X280">
            <v>0</v>
          </cell>
          <cell r="Y280"/>
          <cell r="Z280"/>
          <cell r="AA280"/>
          <cell r="AB280">
            <v>0</v>
          </cell>
          <cell r="AC280"/>
          <cell r="AD280" t="str">
            <v>не фин.</v>
          </cell>
          <cell r="AF280"/>
          <cell r="AH280"/>
          <cell r="AU280"/>
          <cell r="AV280"/>
          <cell r="AW280"/>
          <cell r="AX280">
            <v>4</v>
          </cell>
          <cell r="AY280">
            <v>0</v>
          </cell>
          <cell r="AZ280"/>
        </row>
        <row r="281">
          <cell r="C281"/>
          <cell r="D281"/>
          <cell r="E281"/>
          <cell r="F281"/>
          <cell r="G281"/>
          <cell r="H281"/>
          <cell r="U281"/>
          <cell r="V281">
            <v>0</v>
          </cell>
          <cell r="W281">
            <v>0</v>
          </cell>
          <cell r="X281">
            <v>0</v>
          </cell>
          <cell r="Y281"/>
          <cell r="Z281"/>
          <cell r="AA281"/>
          <cell r="AB281">
            <v>0</v>
          </cell>
          <cell r="AC281"/>
          <cell r="AD281" t="str">
            <v>не фин.</v>
          </cell>
          <cell r="AF281"/>
          <cell r="AH281"/>
          <cell r="AU281"/>
          <cell r="AV281"/>
          <cell r="AW281"/>
          <cell r="AX281">
            <v>4</v>
          </cell>
          <cell r="AY281">
            <v>0</v>
          </cell>
          <cell r="AZ281"/>
        </row>
        <row r="282">
          <cell r="C282"/>
          <cell r="D282"/>
          <cell r="E282"/>
          <cell r="F282"/>
          <cell r="G282"/>
          <cell r="H282"/>
          <cell r="U282"/>
          <cell r="V282">
            <v>0</v>
          </cell>
          <cell r="W282">
            <v>0</v>
          </cell>
          <cell r="X282">
            <v>0</v>
          </cell>
          <cell r="Y282"/>
          <cell r="Z282"/>
          <cell r="AA282"/>
          <cell r="AB282">
            <v>0</v>
          </cell>
          <cell r="AC282"/>
          <cell r="AD282" t="str">
            <v>не фин.</v>
          </cell>
          <cell r="AF282"/>
          <cell r="AH282"/>
          <cell r="AU282"/>
          <cell r="AV282"/>
          <cell r="AW282"/>
          <cell r="AX282">
            <v>4</v>
          </cell>
          <cell r="AY282">
            <v>0</v>
          </cell>
          <cell r="AZ282"/>
        </row>
        <row r="283">
          <cell r="C283"/>
          <cell r="D283"/>
          <cell r="E283"/>
          <cell r="F283"/>
          <cell r="G283"/>
          <cell r="H283"/>
          <cell r="U283"/>
          <cell r="V283">
            <v>0</v>
          </cell>
          <cell r="W283">
            <v>0</v>
          </cell>
          <cell r="X283">
            <v>0</v>
          </cell>
          <cell r="Y283"/>
          <cell r="Z283"/>
          <cell r="AA283"/>
          <cell r="AB283">
            <v>0</v>
          </cell>
          <cell r="AC283"/>
          <cell r="AD283" t="str">
            <v>не фин.</v>
          </cell>
          <cell r="AF283"/>
          <cell r="AH283"/>
          <cell r="AU283"/>
          <cell r="AV283"/>
          <cell r="AW283"/>
          <cell r="AX283">
            <v>4</v>
          </cell>
          <cell r="AY283">
            <v>0</v>
          </cell>
          <cell r="AZ283"/>
        </row>
        <row r="284">
          <cell r="C284"/>
          <cell r="D284"/>
          <cell r="E284"/>
          <cell r="F284"/>
          <cell r="G284"/>
          <cell r="H284"/>
          <cell r="U284"/>
          <cell r="V284">
            <v>0</v>
          </cell>
          <cell r="W284">
            <v>0</v>
          </cell>
          <cell r="X284">
            <v>0</v>
          </cell>
          <cell r="Y284"/>
          <cell r="Z284"/>
          <cell r="AA284"/>
          <cell r="AB284">
            <v>0</v>
          </cell>
          <cell r="AC284"/>
          <cell r="AD284" t="str">
            <v>не фин.</v>
          </cell>
          <cell r="AF284"/>
          <cell r="AH284"/>
          <cell r="AU284"/>
          <cell r="AV284"/>
          <cell r="AW284"/>
          <cell r="AX284">
            <v>4</v>
          </cell>
          <cell r="AY284">
            <v>0</v>
          </cell>
          <cell r="AZ284"/>
        </row>
        <row r="285">
          <cell r="C285"/>
          <cell r="D285"/>
          <cell r="E285"/>
          <cell r="F285"/>
          <cell r="G285"/>
          <cell r="H285"/>
          <cell r="U285"/>
          <cell r="V285">
            <v>0</v>
          </cell>
          <cell r="W285">
            <v>0</v>
          </cell>
          <cell r="X285">
            <v>0</v>
          </cell>
          <cell r="Y285"/>
          <cell r="Z285"/>
          <cell r="AA285"/>
          <cell r="AB285">
            <v>0</v>
          </cell>
          <cell r="AC285"/>
          <cell r="AD285" t="str">
            <v>не фин.</v>
          </cell>
          <cell r="AF285"/>
          <cell r="AH285"/>
          <cell r="AU285"/>
          <cell r="AV285"/>
          <cell r="AW285"/>
          <cell r="AX285">
            <v>4</v>
          </cell>
          <cell r="AY285">
            <v>0</v>
          </cell>
          <cell r="AZ285"/>
        </row>
        <row r="286">
          <cell r="C286"/>
          <cell r="D286"/>
          <cell r="E286"/>
          <cell r="F286"/>
          <cell r="G286"/>
          <cell r="H286"/>
          <cell r="U286"/>
          <cell r="V286">
            <v>0</v>
          </cell>
          <cell r="W286">
            <v>0</v>
          </cell>
          <cell r="X286">
            <v>0</v>
          </cell>
          <cell r="Y286"/>
          <cell r="Z286"/>
          <cell r="AA286"/>
          <cell r="AB286">
            <v>0</v>
          </cell>
          <cell r="AC286"/>
          <cell r="AD286" t="str">
            <v>не фин.</v>
          </cell>
          <cell r="AF286"/>
          <cell r="AH286"/>
          <cell r="AU286"/>
          <cell r="AV286"/>
          <cell r="AW286"/>
          <cell r="AX286">
            <v>4</v>
          </cell>
          <cell r="AY286">
            <v>0</v>
          </cell>
          <cell r="AZ286"/>
        </row>
        <row r="287">
          <cell r="C287"/>
          <cell r="D287"/>
          <cell r="E287"/>
          <cell r="F287"/>
          <cell r="G287"/>
          <cell r="H287"/>
          <cell r="U287"/>
          <cell r="V287">
            <v>0</v>
          </cell>
          <cell r="W287">
            <v>0</v>
          </cell>
          <cell r="X287">
            <v>0</v>
          </cell>
          <cell r="Y287"/>
          <cell r="Z287"/>
          <cell r="AA287"/>
          <cell r="AB287">
            <v>0</v>
          </cell>
          <cell r="AC287"/>
          <cell r="AD287" t="str">
            <v>не фин.</v>
          </cell>
          <cell r="AF287"/>
          <cell r="AH287"/>
          <cell r="AU287"/>
          <cell r="AV287"/>
          <cell r="AW287"/>
          <cell r="AX287">
            <v>4</v>
          </cell>
          <cell r="AY287">
            <v>0</v>
          </cell>
          <cell r="AZ287"/>
        </row>
        <row r="288">
          <cell r="C288"/>
          <cell r="D288"/>
          <cell r="E288"/>
          <cell r="F288"/>
          <cell r="G288"/>
          <cell r="H288"/>
          <cell r="U288"/>
          <cell r="V288">
            <v>0</v>
          </cell>
          <cell r="W288">
            <v>0</v>
          </cell>
          <cell r="X288">
            <v>0</v>
          </cell>
          <cell r="Y288"/>
          <cell r="Z288"/>
          <cell r="AA288"/>
          <cell r="AB288">
            <v>0</v>
          </cell>
          <cell r="AC288"/>
          <cell r="AD288" t="str">
            <v>не фин.</v>
          </cell>
          <cell r="AF288"/>
          <cell r="AH288"/>
          <cell r="AU288"/>
          <cell r="AV288"/>
          <cell r="AW288"/>
          <cell r="AX288">
            <v>4</v>
          </cell>
          <cell r="AY288">
            <v>0</v>
          </cell>
          <cell r="AZ288"/>
        </row>
        <row r="289">
          <cell r="C289"/>
          <cell r="D289"/>
          <cell r="E289"/>
          <cell r="F289"/>
          <cell r="G289"/>
          <cell r="H289"/>
          <cell r="U289"/>
          <cell r="V289">
            <v>0</v>
          </cell>
          <cell r="W289">
            <v>0</v>
          </cell>
          <cell r="X289">
            <v>0</v>
          </cell>
          <cell r="Y289"/>
          <cell r="Z289"/>
          <cell r="AA289"/>
          <cell r="AB289">
            <v>0</v>
          </cell>
          <cell r="AC289"/>
          <cell r="AD289" t="str">
            <v>не фин.</v>
          </cell>
          <cell r="AF289"/>
          <cell r="AH289"/>
          <cell r="AU289"/>
          <cell r="AV289"/>
          <cell r="AW289"/>
          <cell r="AX289">
            <v>4</v>
          </cell>
          <cell r="AY289">
            <v>0</v>
          </cell>
          <cell r="AZ289"/>
        </row>
        <row r="290">
          <cell r="C290"/>
          <cell r="D290"/>
          <cell r="E290"/>
          <cell r="F290"/>
          <cell r="G290"/>
          <cell r="H290"/>
          <cell r="U290"/>
          <cell r="V290">
            <v>0</v>
          </cell>
          <cell r="W290">
            <v>0</v>
          </cell>
          <cell r="X290">
            <v>0</v>
          </cell>
          <cell r="Y290"/>
          <cell r="Z290"/>
          <cell r="AA290"/>
          <cell r="AB290">
            <v>0</v>
          </cell>
          <cell r="AC290"/>
          <cell r="AD290" t="str">
            <v>не фин.</v>
          </cell>
          <cell r="AF290"/>
          <cell r="AH290"/>
          <cell r="AU290"/>
          <cell r="AV290"/>
          <cell r="AW290"/>
          <cell r="AX290">
            <v>4</v>
          </cell>
          <cell r="AY290">
            <v>0</v>
          </cell>
          <cell r="AZ290"/>
        </row>
        <row r="291">
          <cell r="C291"/>
          <cell r="D291"/>
          <cell r="E291"/>
          <cell r="F291"/>
          <cell r="G291"/>
          <cell r="H291"/>
          <cell r="U291"/>
          <cell r="V291">
            <v>0</v>
          </cell>
          <cell r="W291">
            <v>0</v>
          </cell>
          <cell r="X291">
            <v>0</v>
          </cell>
          <cell r="Y291"/>
          <cell r="Z291"/>
          <cell r="AA291"/>
          <cell r="AB291">
            <v>0</v>
          </cell>
          <cell r="AC291"/>
          <cell r="AD291" t="str">
            <v>не фин.</v>
          </cell>
          <cell r="AF291"/>
          <cell r="AH291"/>
          <cell r="AU291"/>
          <cell r="AV291"/>
          <cell r="AW291"/>
          <cell r="AX291">
            <v>4</v>
          </cell>
          <cell r="AY291">
            <v>0</v>
          </cell>
          <cell r="AZ291"/>
        </row>
        <row r="292">
          <cell r="C292"/>
          <cell r="D292"/>
          <cell r="E292"/>
          <cell r="F292"/>
          <cell r="G292"/>
          <cell r="H292"/>
          <cell r="U292"/>
          <cell r="V292">
            <v>0</v>
          </cell>
          <cell r="W292">
            <v>0</v>
          </cell>
          <cell r="X292">
            <v>0</v>
          </cell>
          <cell r="Y292"/>
          <cell r="Z292"/>
          <cell r="AA292"/>
          <cell r="AB292">
            <v>0</v>
          </cell>
          <cell r="AC292"/>
          <cell r="AD292" t="str">
            <v>не фин.</v>
          </cell>
          <cell r="AF292"/>
          <cell r="AH292"/>
          <cell r="AU292"/>
          <cell r="AV292"/>
          <cell r="AW292"/>
          <cell r="AX292">
            <v>4</v>
          </cell>
          <cell r="AY292">
            <v>0</v>
          </cell>
          <cell r="AZ292"/>
        </row>
        <row r="293">
          <cell r="C293"/>
          <cell r="D293"/>
          <cell r="E293"/>
          <cell r="F293"/>
          <cell r="G293"/>
          <cell r="H293"/>
          <cell r="U293"/>
          <cell r="V293">
            <v>0</v>
          </cell>
          <cell r="W293">
            <v>0</v>
          </cell>
          <cell r="X293">
            <v>0</v>
          </cell>
          <cell r="Y293"/>
          <cell r="Z293"/>
          <cell r="AA293"/>
          <cell r="AB293">
            <v>0</v>
          </cell>
          <cell r="AC293"/>
          <cell r="AD293" t="str">
            <v>не фин.</v>
          </cell>
          <cell r="AF293"/>
          <cell r="AH293"/>
          <cell r="AU293"/>
          <cell r="AV293"/>
          <cell r="AW293"/>
          <cell r="AX293">
            <v>4</v>
          </cell>
          <cell r="AY293">
            <v>0</v>
          </cell>
          <cell r="AZ293"/>
        </row>
        <row r="294">
          <cell r="C294"/>
          <cell r="D294"/>
          <cell r="E294"/>
          <cell r="F294"/>
          <cell r="G294"/>
          <cell r="H294"/>
          <cell r="U294"/>
          <cell r="V294">
            <v>0</v>
          </cell>
          <cell r="W294">
            <v>0</v>
          </cell>
          <cell r="X294">
            <v>0</v>
          </cell>
          <cell r="Y294"/>
          <cell r="Z294"/>
          <cell r="AA294"/>
          <cell r="AB294">
            <v>0</v>
          </cell>
          <cell r="AC294"/>
          <cell r="AD294" t="str">
            <v>не фин.</v>
          </cell>
          <cell r="AF294"/>
          <cell r="AH294"/>
          <cell r="AU294"/>
          <cell r="AV294"/>
          <cell r="AW294"/>
          <cell r="AX294">
            <v>4</v>
          </cell>
          <cell r="AY294">
            <v>0</v>
          </cell>
          <cell r="AZ294"/>
        </row>
        <row r="295">
          <cell r="C295"/>
          <cell r="D295"/>
          <cell r="E295"/>
          <cell r="F295"/>
          <cell r="G295"/>
          <cell r="H295"/>
          <cell r="U295"/>
          <cell r="V295">
            <v>0</v>
          </cell>
          <cell r="W295">
            <v>0</v>
          </cell>
          <cell r="X295">
            <v>0</v>
          </cell>
          <cell r="Y295"/>
          <cell r="Z295"/>
          <cell r="AA295"/>
          <cell r="AB295">
            <v>0</v>
          </cell>
          <cell r="AC295"/>
          <cell r="AD295" t="str">
            <v>не фин.</v>
          </cell>
          <cell r="AF295"/>
          <cell r="AH295"/>
          <cell r="AU295"/>
          <cell r="AV295"/>
          <cell r="AW295"/>
          <cell r="AX295">
            <v>4</v>
          </cell>
          <cell r="AY295">
            <v>0</v>
          </cell>
          <cell r="AZ295"/>
        </row>
        <row r="296">
          <cell r="C296"/>
          <cell r="D296"/>
          <cell r="E296"/>
          <cell r="F296"/>
          <cell r="G296"/>
          <cell r="H296"/>
          <cell r="U296"/>
          <cell r="V296">
            <v>0</v>
          </cell>
          <cell r="W296">
            <v>0</v>
          </cell>
          <cell r="X296">
            <v>0</v>
          </cell>
          <cell r="Y296"/>
          <cell r="Z296"/>
          <cell r="AA296"/>
          <cell r="AB296">
            <v>0</v>
          </cell>
          <cell r="AC296"/>
          <cell r="AD296" t="str">
            <v>не фин.</v>
          </cell>
          <cell r="AF296"/>
          <cell r="AH296"/>
          <cell r="AU296"/>
          <cell r="AV296"/>
          <cell r="AW296"/>
          <cell r="AX296">
            <v>4</v>
          </cell>
          <cell r="AY296">
            <v>0</v>
          </cell>
          <cell r="AZ296"/>
        </row>
        <row r="297">
          <cell r="C297"/>
          <cell r="D297"/>
          <cell r="E297"/>
          <cell r="F297"/>
          <cell r="G297"/>
          <cell r="H297"/>
          <cell r="U297"/>
          <cell r="V297">
            <v>0</v>
          </cell>
          <cell r="W297">
            <v>0</v>
          </cell>
          <cell r="X297">
            <v>0</v>
          </cell>
          <cell r="Y297"/>
          <cell r="Z297"/>
          <cell r="AA297"/>
          <cell r="AB297">
            <v>0</v>
          </cell>
          <cell r="AC297"/>
          <cell r="AD297" t="str">
            <v>не фин.</v>
          </cell>
          <cell r="AF297"/>
          <cell r="AH297"/>
          <cell r="AU297"/>
          <cell r="AV297"/>
          <cell r="AW297"/>
          <cell r="AX297">
            <v>4</v>
          </cell>
          <cell r="AY297">
            <v>0</v>
          </cell>
          <cell r="AZ297"/>
        </row>
        <row r="298">
          <cell r="C298"/>
          <cell r="D298"/>
          <cell r="E298"/>
          <cell r="F298"/>
          <cell r="G298"/>
          <cell r="H298"/>
          <cell r="U298"/>
          <cell r="V298">
            <v>0</v>
          </cell>
          <cell r="W298">
            <v>0</v>
          </cell>
          <cell r="X298">
            <v>0</v>
          </cell>
          <cell r="Y298"/>
          <cell r="Z298"/>
          <cell r="AA298"/>
          <cell r="AB298">
            <v>0</v>
          </cell>
          <cell r="AC298"/>
          <cell r="AD298" t="str">
            <v>не фин.</v>
          </cell>
          <cell r="AF298"/>
          <cell r="AH298"/>
          <cell r="AU298"/>
          <cell r="AV298"/>
          <cell r="AW298"/>
          <cell r="AX298">
            <v>4</v>
          </cell>
          <cell r="AY298">
            <v>0</v>
          </cell>
          <cell r="AZ298"/>
        </row>
        <row r="299">
          <cell r="C299"/>
          <cell r="D299"/>
          <cell r="E299"/>
          <cell r="F299"/>
          <cell r="G299"/>
          <cell r="H299"/>
          <cell r="U299"/>
          <cell r="V299">
            <v>0</v>
          </cell>
          <cell r="W299">
            <v>0</v>
          </cell>
          <cell r="X299">
            <v>0</v>
          </cell>
          <cell r="Y299"/>
          <cell r="Z299"/>
          <cell r="AA299"/>
          <cell r="AB299">
            <v>0</v>
          </cell>
          <cell r="AC299"/>
          <cell r="AD299" t="str">
            <v>не фин.</v>
          </cell>
          <cell r="AF299"/>
          <cell r="AH299"/>
          <cell r="AU299"/>
          <cell r="AV299"/>
          <cell r="AW299"/>
          <cell r="AX299">
            <v>4</v>
          </cell>
          <cell r="AY299">
            <v>0</v>
          </cell>
          <cell r="AZ299"/>
        </row>
        <row r="300">
          <cell r="C300"/>
          <cell r="D300"/>
          <cell r="E300"/>
          <cell r="F300"/>
          <cell r="G300"/>
          <cell r="H300"/>
          <cell r="U300"/>
          <cell r="V300">
            <v>0</v>
          </cell>
          <cell r="W300">
            <v>0</v>
          </cell>
          <cell r="X300">
            <v>0</v>
          </cell>
          <cell r="Y300"/>
          <cell r="Z300"/>
          <cell r="AA300"/>
          <cell r="AB300">
            <v>0</v>
          </cell>
          <cell r="AC300"/>
          <cell r="AD300" t="str">
            <v>не фин.</v>
          </cell>
          <cell r="AF300"/>
          <cell r="AH300"/>
          <cell r="AU300"/>
          <cell r="AV300"/>
          <cell r="AW300"/>
          <cell r="AX300">
            <v>4</v>
          </cell>
          <cell r="AY300">
            <v>0</v>
          </cell>
          <cell r="AZ300"/>
        </row>
        <row r="301">
          <cell r="C301"/>
          <cell r="D301"/>
          <cell r="E301"/>
          <cell r="F301"/>
          <cell r="G301"/>
          <cell r="H301"/>
          <cell r="U301"/>
          <cell r="V301">
            <v>0</v>
          </cell>
          <cell r="W301">
            <v>0</v>
          </cell>
          <cell r="X301">
            <v>0</v>
          </cell>
          <cell r="Y301"/>
          <cell r="Z301"/>
          <cell r="AA301"/>
          <cell r="AB301">
            <v>0</v>
          </cell>
          <cell r="AC301"/>
          <cell r="AD301" t="str">
            <v>не фин.</v>
          </cell>
          <cell r="AF301"/>
          <cell r="AH301"/>
          <cell r="AU301"/>
          <cell r="AV301"/>
          <cell r="AW301"/>
          <cell r="AX301">
            <v>4</v>
          </cell>
          <cell r="AY301">
            <v>0</v>
          </cell>
          <cell r="AZ301"/>
        </row>
        <row r="302">
          <cell r="C302"/>
          <cell r="D302"/>
          <cell r="E302"/>
          <cell r="F302"/>
          <cell r="G302"/>
          <cell r="H302"/>
          <cell r="U302"/>
          <cell r="V302">
            <v>0</v>
          </cell>
          <cell r="W302">
            <v>0</v>
          </cell>
          <cell r="X302">
            <v>0</v>
          </cell>
          <cell r="Y302"/>
          <cell r="Z302"/>
          <cell r="AA302"/>
          <cell r="AB302">
            <v>0</v>
          </cell>
          <cell r="AC302"/>
          <cell r="AD302" t="str">
            <v>не фин.</v>
          </cell>
          <cell r="AF302"/>
          <cell r="AH302"/>
          <cell r="AU302"/>
          <cell r="AV302"/>
          <cell r="AW302"/>
          <cell r="AX302">
            <v>4</v>
          </cell>
          <cell r="AY302">
            <v>0</v>
          </cell>
          <cell r="AZ302"/>
        </row>
        <row r="303">
          <cell r="C303"/>
          <cell r="D303"/>
          <cell r="E303"/>
          <cell r="F303"/>
          <cell r="G303"/>
          <cell r="H303"/>
          <cell r="U303"/>
          <cell r="V303">
            <v>0</v>
          </cell>
          <cell r="W303">
            <v>0</v>
          </cell>
          <cell r="X303">
            <v>0</v>
          </cell>
          <cell r="Y303"/>
          <cell r="Z303"/>
          <cell r="AA303"/>
          <cell r="AB303">
            <v>0</v>
          </cell>
          <cell r="AC303"/>
          <cell r="AD303" t="str">
            <v>не фин.</v>
          </cell>
          <cell r="AF303"/>
          <cell r="AH303"/>
          <cell r="AU303"/>
          <cell r="AV303"/>
          <cell r="AW303"/>
          <cell r="AX303">
            <v>4</v>
          </cell>
          <cell r="AY303">
            <v>0</v>
          </cell>
          <cell r="AZ303"/>
        </row>
        <row r="304">
          <cell r="C304"/>
          <cell r="D304"/>
          <cell r="E304"/>
          <cell r="F304"/>
          <cell r="G304"/>
          <cell r="H304"/>
          <cell r="U304"/>
          <cell r="V304">
            <v>0</v>
          </cell>
          <cell r="W304">
            <v>0</v>
          </cell>
          <cell r="X304">
            <v>0</v>
          </cell>
          <cell r="Y304"/>
          <cell r="Z304"/>
          <cell r="AA304"/>
          <cell r="AB304">
            <v>0</v>
          </cell>
          <cell r="AC304"/>
          <cell r="AD304" t="str">
            <v>не фин.</v>
          </cell>
          <cell r="AF304"/>
          <cell r="AH304"/>
          <cell r="AU304"/>
          <cell r="AV304"/>
          <cell r="AW304"/>
          <cell r="AX304">
            <v>4</v>
          </cell>
          <cell r="AY304">
            <v>0</v>
          </cell>
          <cell r="AZ304"/>
        </row>
        <row r="305">
          <cell r="C305"/>
          <cell r="D305"/>
          <cell r="E305"/>
          <cell r="F305"/>
          <cell r="G305"/>
          <cell r="H305"/>
          <cell r="U305"/>
          <cell r="V305">
            <v>0</v>
          </cell>
          <cell r="W305">
            <v>0</v>
          </cell>
          <cell r="X305">
            <v>0</v>
          </cell>
          <cell r="Y305"/>
          <cell r="Z305"/>
          <cell r="AA305"/>
          <cell r="AB305">
            <v>0</v>
          </cell>
          <cell r="AC305"/>
          <cell r="AD305" t="str">
            <v>не фин.</v>
          </cell>
          <cell r="AF305"/>
          <cell r="AH305"/>
          <cell r="AU305"/>
          <cell r="AV305"/>
          <cell r="AW305"/>
          <cell r="AX305">
            <v>4</v>
          </cell>
          <cell r="AY305">
            <v>0</v>
          </cell>
          <cell r="AZ305"/>
        </row>
        <row r="306">
          <cell r="C306"/>
          <cell r="D306"/>
          <cell r="E306"/>
          <cell r="F306"/>
          <cell r="G306"/>
          <cell r="H306"/>
          <cell r="U306"/>
          <cell r="V306">
            <v>0</v>
          </cell>
          <cell r="W306">
            <v>0</v>
          </cell>
          <cell r="X306">
            <v>0</v>
          </cell>
          <cell r="Y306"/>
          <cell r="Z306"/>
          <cell r="AA306"/>
          <cell r="AB306">
            <v>0</v>
          </cell>
          <cell r="AC306"/>
          <cell r="AD306" t="str">
            <v>не фин.</v>
          </cell>
          <cell r="AF306"/>
          <cell r="AH306"/>
          <cell r="AU306"/>
          <cell r="AV306"/>
          <cell r="AW306"/>
          <cell r="AX306">
            <v>4</v>
          </cell>
          <cell r="AY306">
            <v>0</v>
          </cell>
          <cell r="AZ306"/>
        </row>
        <row r="307">
          <cell r="C307"/>
          <cell r="D307"/>
          <cell r="E307"/>
          <cell r="F307"/>
          <cell r="G307"/>
          <cell r="H307"/>
          <cell r="U307"/>
          <cell r="V307">
            <v>0</v>
          </cell>
          <cell r="W307">
            <v>0</v>
          </cell>
          <cell r="X307">
            <v>0</v>
          </cell>
          <cell r="Y307"/>
          <cell r="Z307"/>
          <cell r="AA307"/>
          <cell r="AB307">
            <v>0</v>
          </cell>
          <cell r="AC307"/>
          <cell r="AD307" t="str">
            <v>не фин.</v>
          </cell>
          <cell r="AF307"/>
          <cell r="AH307"/>
          <cell r="AU307"/>
          <cell r="AV307"/>
          <cell r="AW307"/>
          <cell r="AX307">
            <v>4</v>
          </cell>
          <cell r="AY307">
            <v>0</v>
          </cell>
          <cell r="AZ307"/>
        </row>
        <row r="308">
          <cell r="C308"/>
          <cell r="D308"/>
          <cell r="E308"/>
          <cell r="F308"/>
          <cell r="G308"/>
          <cell r="H308"/>
          <cell r="U308"/>
          <cell r="V308">
            <v>0</v>
          </cell>
          <cell r="W308">
            <v>0</v>
          </cell>
          <cell r="X308">
            <v>0</v>
          </cell>
          <cell r="Y308"/>
          <cell r="Z308"/>
          <cell r="AA308"/>
          <cell r="AB308">
            <v>0</v>
          </cell>
          <cell r="AC308"/>
          <cell r="AD308" t="str">
            <v>не фин.</v>
          </cell>
          <cell r="AF308"/>
          <cell r="AH308"/>
          <cell r="AU308"/>
          <cell r="AV308"/>
          <cell r="AW308"/>
          <cell r="AX308">
            <v>4</v>
          </cell>
          <cell r="AY308">
            <v>0</v>
          </cell>
          <cell r="AZ308"/>
        </row>
        <row r="309">
          <cell r="C309"/>
          <cell r="D309"/>
          <cell r="E309"/>
          <cell r="F309"/>
          <cell r="G309"/>
          <cell r="H309"/>
          <cell r="U309"/>
          <cell r="V309">
            <v>0</v>
          </cell>
          <cell r="W309">
            <v>0</v>
          </cell>
          <cell r="X309">
            <v>0</v>
          </cell>
          <cell r="Y309"/>
          <cell r="Z309"/>
          <cell r="AA309"/>
          <cell r="AB309">
            <v>0</v>
          </cell>
          <cell r="AC309"/>
          <cell r="AD309" t="str">
            <v>не фин.</v>
          </cell>
          <cell r="AF309"/>
          <cell r="AH309"/>
          <cell r="AU309"/>
          <cell r="AV309"/>
          <cell r="AW309"/>
          <cell r="AX309">
            <v>4</v>
          </cell>
          <cell r="AY309">
            <v>0</v>
          </cell>
          <cell r="AZ309"/>
        </row>
        <row r="310">
          <cell r="C310"/>
          <cell r="D310"/>
          <cell r="E310"/>
          <cell r="F310"/>
          <cell r="G310"/>
          <cell r="H310"/>
          <cell r="U310"/>
          <cell r="V310">
            <v>0</v>
          </cell>
          <cell r="W310">
            <v>0</v>
          </cell>
          <cell r="X310">
            <v>0</v>
          </cell>
          <cell r="Y310"/>
          <cell r="Z310"/>
          <cell r="AA310"/>
          <cell r="AB310">
            <v>0</v>
          </cell>
          <cell r="AC310"/>
          <cell r="AD310" t="str">
            <v>не фин.</v>
          </cell>
          <cell r="AF310"/>
          <cell r="AH310"/>
          <cell r="AU310"/>
          <cell r="AV310"/>
          <cell r="AW310"/>
          <cell r="AX310">
            <v>4</v>
          </cell>
          <cell r="AY310">
            <v>0</v>
          </cell>
          <cell r="AZ310"/>
        </row>
        <row r="311">
          <cell r="C311"/>
          <cell r="D311"/>
          <cell r="E311"/>
          <cell r="F311"/>
          <cell r="G311"/>
          <cell r="H311"/>
          <cell r="U311"/>
          <cell r="V311">
            <v>0</v>
          </cell>
          <cell r="W311">
            <v>0</v>
          </cell>
          <cell r="X311">
            <v>0</v>
          </cell>
          <cell r="Y311"/>
          <cell r="Z311"/>
          <cell r="AA311"/>
          <cell r="AB311">
            <v>0</v>
          </cell>
          <cell r="AC311"/>
          <cell r="AD311" t="str">
            <v>не фин.</v>
          </cell>
          <cell r="AF311"/>
          <cell r="AH311"/>
          <cell r="AU311"/>
          <cell r="AV311"/>
          <cell r="AW311"/>
          <cell r="AX311">
            <v>4</v>
          </cell>
          <cell r="AY311">
            <v>0</v>
          </cell>
          <cell r="AZ311"/>
        </row>
        <row r="312">
          <cell r="C312"/>
          <cell r="D312"/>
          <cell r="E312"/>
          <cell r="F312"/>
          <cell r="G312"/>
          <cell r="H312"/>
          <cell r="U312"/>
          <cell r="V312">
            <v>0</v>
          </cell>
          <cell r="W312">
            <v>0</v>
          </cell>
          <cell r="X312">
            <v>0</v>
          </cell>
          <cell r="Y312"/>
          <cell r="Z312"/>
          <cell r="AA312"/>
          <cell r="AB312">
            <v>0</v>
          </cell>
          <cell r="AC312"/>
          <cell r="AD312" t="str">
            <v>не фин.</v>
          </cell>
          <cell r="AF312"/>
          <cell r="AH312"/>
          <cell r="AU312"/>
          <cell r="AV312"/>
          <cell r="AW312"/>
          <cell r="AX312">
            <v>4</v>
          </cell>
          <cell r="AY312">
            <v>0</v>
          </cell>
          <cell r="AZ312"/>
        </row>
        <row r="313">
          <cell r="C313"/>
          <cell r="D313"/>
          <cell r="E313"/>
          <cell r="F313"/>
          <cell r="G313"/>
          <cell r="H313"/>
          <cell r="U313"/>
          <cell r="V313">
            <v>0</v>
          </cell>
          <cell r="W313">
            <v>0</v>
          </cell>
          <cell r="X313">
            <v>0</v>
          </cell>
          <cell r="Y313"/>
          <cell r="Z313"/>
          <cell r="AA313"/>
          <cell r="AB313">
            <v>0</v>
          </cell>
          <cell r="AC313"/>
          <cell r="AD313" t="str">
            <v>не фин.</v>
          </cell>
          <cell r="AF313"/>
          <cell r="AH313"/>
          <cell r="AU313"/>
          <cell r="AV313"/>
          <cell r="AW313"/>
          <cell r="AX313">
            <v>4</v>
          </cell>
          <cell r="AY313">
            <v>0</v>
          </cell>
          <cell r="AZ313"/>
        </row>
        <row r="314">
          <cell r="C314"/>
          <cell r="D314"/>
          <cell r="E314"/>
          <cell r="F314"/>
          <cell r="G314"/>
          <cell r="H314"/>
          <cell r="U314"/>
          <cell r="V314">
            <v>0</v>
          </cell>
          <cell r="W314">
            <v>0</v>
          </cell>
          <cell r="X314">
            <v>0</v>
          </cell>
          <cell r="Y314"/>
          <cell r="Z314"/>
          <cell r="AA314"/>
          <cell r="AB314">
            <v>0</v>
          </cell>
          <cell r="AC314"/>
          <cell r="AD314" t="str">
            <v>не фин.</v>
          </cell>
          <cell r="AF314"/>
          <cell r="AH314"/>
          <cell r="AU314"/>
          <cell r="AV314"/>
          <cell r="AW314"/>
          <cell r="AX314">
            <v>4</v>
          </cell>
          <cell r="AY314">
            <v>0</v>
          </cell>
          <cell r="AZ314"/>
        </row>
        <row r="315">
          <cell r="C315"/>
          <cell r="D315"/>
          <cell r="E315"/>
          <cell r="F315"/>
          <cell r="G315"/>
          <cell r="H315"/>
          <cell r="U315"/>
          <cell r="V315">
            <v>0</v>
          </cell>
          <cell r="W315">
            <v>0</v>
          </cell>
          <cell r="X315">
            <v>0</v>
          </cell>
          <cell r="Y315"/>
          <cell r="Z315"/>
          <cell r="AA315"/>
          <cell r="AB315">
            <v>0</v>
          </cell>
          <cell r="AC315"/>
          <cell r="AD315" t="str">
            <v>не фин.</v>
          </cell>
          <cell r="AF315"/>
          <cell r="AH315"/>
          <cell r="AU315"/>
          <cell r="AV315"/>
          <cell r="AW315"/>
          <cell r="AX315">
            <v>4</v>
          </cell>
          <cell r="AY315">
            <v>0</v>
          </cell>
          <cell r="AZ315"/>
        </row>
        <row r="316">
          <cell r="C316"/>
          <cell r="D316"/>
          <cell r="E316"/>
          <cell r="F316"/>
          <cell r="G316"/>
          <cell r="H316"/>
          <cell r="U316"/>
          <cell r="V316">
            <v>0</v>
          </cell>
          <cell r="W316">
            <v>0</v>
          </cell>
          <cell r="X316">
            <v>0</v>
          </cell>
          <cell r="Y316"/>
          <cell r="Z316"/>
          <cell r="AA316"/>
          <cell r="AB316">
            <v>0</v>
          </cell>
          <cell r="AC316"/>
          <cell r="AD316" t="str">
            <v>не фин.</v>
          </cell>
          <cell r="AF316"/>
          <cell r="AH316"/>
          <cell r="AU316"/>
          <cell r="AV316"/>
          <cell r="AW316"/>
          <cell r="AX316">
            <v>4</v>
          </cell>
          <cell r="AY316">
            <v>0</v>
          </cell>
          <cell r="AZ316"/>
        </row>
        <row r="317">
          <cell r="C317"/>
          <cell r="D317"/>
          <cell r="E317"/>
          <cell r="F317"/>
          <cell r="G317"/>
          <cell r="H317"/>
          <cell r="U317"/>
          <cell r="V317">
            <v>0</v>
          </cell>
          <cell r="W317">
            <v>0</v>
          </cell>
          <cell r="X317">
            <v>0</v>
          </cell>
          <cell r="Y317"/>
          <cell r="Z317"/>
          <cell r="AA317"/>
          <cell r="AB317">
            <v>0</v>
          </cell>
          <cell r="AC317"/>
          <cell r="AD317" t="str">
            <v>не фин.</v>
          </cell>
          <cell r="AF317"/>
          <cell r="AH317"/>
          <cell r="AU317"/>
          <cell r="AV317"/>
          <cell r="AW317"/>
          <cell r="AX317">
            <v>4</v>
          </cell>
          <cell r="AY317">
            <v>0</v>
          </cell>
          <cell r="AZ317"/>
        </row>
        <row r="318">
          <cell r="C318"/>
          <cell r="D318"/>
          <cell r="E318"/>
          <cell r="F318"/>
          <cell r="G318"/>
          <cell r="H318"/>
          <cell r="U318"/>
          <cell r="V318">
            <v>0</v>
          </cell>
          <cell r="W318">
            <v>0</v>
          </cell>
          <cell r="X318">
            <v>0</v>
          </cell>
          <cell r="Y318"/>
          <cell r="Z318"/>
          <cell r="AA318"/>
          <cell r="AB318">
            <v>0</v>
          </cell>
          <cell r="AC318"/>
          <cell r="AD318" t="str">
            <v>не фин.</v>
          </cell>
          <cell r="AF318"/>
          <cell r="AH318"/>
          <cell r="AU318"/>
          <cell r="AV318"/>
          <cell r="AW318"/>
          <cell r="AX318">
            <v>4</v>
          </cell>
          <cell r="AY318">
            <v>0</v>
          </cell>
          <cell r="AZ318"/>
        </row>
        <row r="319">
          <cell r="C319"/>
          <cell r="D319"/>
          <cell r="E319"/>
          <cell r="F319"/>
          <cell r="G319"/>
          <cell r="H319"/>
          <cell r="U319"/>
          <cell r="V319">
            <v>0</v>
          </cell>
          <cell r="W319">
            <v>0</v>
          </cell>
          <cell r="X319">
            <v>0</v>
          </cell>
          <cell r="Y319"/>
          <cell r="Z319"/>
          <cell r="AA319"/>
          <cell r="AB319">
            <v>0</v>
          </cell>
          <cell r="AC319"/>
          <cell r="AD319" t="str">
            <v>не фин.</v>
          </cell>
          <cell r="AF319"/>
          <cell r="AH319"/>
          <cell r="AU319"/>
          <cell r="AV319"/>
          <cell r="AW319"/>
          <cell r="AX319">
            <v>4</v>
          </cell>
          <cell r="AY319">
            <v>0</v>
          </cell>
          <cell r="AZ319"/>
        </row>
        <row r="320">
          <cell r="C320"/>
          <cell r="D320"/>
          <cell r="E320"/>
          <cell r="F320"/>
          <cell r="G320"/>
          <cell r="H320"/>
          <cell r="U320"/>
          <cell r="V320">
            <v>0</v>
          </cell>
          <cell r="W320">
            <v>0</v>
          </cell>
          <cell r="X320">
            <v>0</v>
          </cell>
          <cell r="Y320"/>
          <cell r="Z320"/>
          <cell r="AA320"/>
          <cell r="AB320">
            <v>0</v>
          </cell>
          <cell r="AC320"/>
          <cell r="AD320" t="str">
            <v>не фин.</v>
          </cell>
          <cell r="AF320"/>
          <cell r="AH320"/>
          <cell r="AU320"/>
          <cell r="AV320"/>
          <cell r="AW320"/>
          <cell r="AX320">
            <v>4</v>
          </cell>
          <cell r="AY320">
            <v>0</v>
          </cell>
          <cell r="AZ320"/>
        </row>
        <row r="321">
          <cell r="C321"/>
          <cell r="D321"/>
          <cell r="E321"/>
          <cell r="F321"/>
          <cell r="G321"/>
          <cell r="H321"/>
          <cell r="U321"/>
          <cell r="V321">
            <v>0</v>
          </cell>
          <cell r="W321">
            <v>0</v>
          </cell>
          <cell r="X321">
            <v>0</v>
          </cell>
          <cell r="Y321"/>
          <cell r="Z321"/>
          <cell r="AA321"/>
          <cell r="AB321">
            <v>0</v>
          </cell>
          <cell r="AC321"/>
          <cell r="AD321" t="str">
            <v>не фин.</v>
          </cell>
          <cell r="AF321"/>
          <cell r="AH321"/>
          <cell r="AU321"/>
          <cell r="AV321"/>
          <cell r="AW321"/>
          <cell r="AX321">
            <v>4</v>
          </cell>
          <cell r="AY321">
            <v>0</v>
          </cell>
          <cell r="AZ321"/>
        </row>
        <row r="322">
          <cell r="C322"/>
          <cell r="D322"/>
          <cell r="E322"/>
          <cell r="F322"/>
          <cell r="G322"/>
          <cell r="H322"/>
          <cell r="U322"/>
          <cell r="V322">
            <v>0</v>
          </cell>
          <cell r="W322">
            <v>0</v>
          </cell>
          <cell r="X322">
            <v>0</v>
          </cell>
          <cell r="Y322"/>
          <cell r="Z322"/>
          <cell r="AA322"/>
          <cell r="AB322">
            <v>0</v>
          </cell>
          <cell r="AC322"/>
          <cell r="AD322" t="str">
            <v>не фин.</v>
          </cell>
          <cell r="AF322"/>
          <cell r="AH322"/>
          <cell r="AU322"/>
          <cell r="AV322"/>
          <cell r="AW322"/>
          <cell r="AX322">
            <v>4</v>
          </cell>
          <cell r="AY322">
            <v>0</v>
          </cell>
          <cell r="AZ322"/>
        </row>
        <row r="323">
          <cell r="C323"/>
          <cell r="D323"/>
          <cell r="E323"/>
          <cell r="F323"/>
          <cell r="G323"/>
          <cell r="H323"/>
          <cell r="U323"/>
          <cell r="V323">
            <v>0</v>
          </cell>
          <cell r="W323">
            <v>0</v>
          </cell>
          <cell r="X323">
            <v>0</v>
          </cell>
          <cell r="Y323"/>
          <cell r="Z323"/>
          <cell r="AA323"/>
          <cell r="AB323">
            <v>0</v>
          </cell>
          <cell r="AC323"/>
          <cell r="AD323" t="str">
            <v>не фин.</v>
          </cell>
          <cell r="AF323"/>
          <cell r="AH323"/>
          <cell r="AU323"/>
          <cell r="AV323"/>
          <cell r="AW323"/>
          <cell r="AX323">
            <v>4</v>
          </cell>
          <cell r="AY323">
            <v>0</v>
          </cell>
          <cell r="AZ323"/>
        </row>
        <row r="324">
          <cell r="C324"/>
          <cell r="D324"/>
          <cell r="E324"/>
          <cell r="F324"/>
          <cell r="G324"/>
          <cell r="H324"/>
          <cell r="U324"/>
          <cell r="V324">
            <v>0</v>
          </cell>
          <cell r="W324">
            <v>0</v>
          </cell>
          <cell r="X324">
            <v>0</v>
          </cell>
          <cell r="Y324"/>
          <cell r="Z324"/>
          <cell r="AA324"/>
          <cell r="AB324">
            <v>0</v>
          </cell>
          <cell r="AC324"/>
          <cell r="AD324" t="str">
            <v>не фин.</v>
          </cell>
          <cell r="AF324"/>
          <cell r="AH324"/>
          <cell r="AU324"/>
          <cell r="AV324"/>
          <cell r="AW324"/>
          <cell r="AX324">
            <v>4</v>
          </cell>
          <cell r="AY324">
            <v>0</v>
          </cell>
          <cell r="AZ324"/>
        </row>
        <row r="325">
          <cell r="C325"/>
          <cell r="D325"/>
          <cell r="E325"/>
          <cell r="F325"/>
          <cell r="G325"/>
          <cell r="H325"/>
          <cell r="U325"/>
          <cell r="V325">
            <v>0</v>
          </cell>
          <cell r="W325">
            <v>0</v>
          </cell>
          <cell r="X325">
            <v>0</v>
          </cell>
          <cell r="Y325"/>
          <cell r="Z325"/>
          <cell r="AA325"/>
          <cell r="AB325">
            <v>0</v>
          </cell>
          <cell r="AC325"/>
          <cell r="AD325" t="str">
            <v>не фин.</v>
          </cell>
          <cell r="AF325"/>
          <cell r="AH325"/>
          <cell r="AU325"/>
          <cell r="AV325"/>
          <cell r="AW325"/>
          <cell r="AX325">
            <v>4</v>
          </cell>
          <cell r="AY325">
            <v>0</v>
          </cell>
          <cell r="AZ325"/>
        </row>
        <row r="326">
          <cell r="C326"/>
          <cell r="D326"/>
          <cell r="E326"/>
          <cell r="F326"/>
          <cell r="G326"/>
          <cell r="H326"/>
          <cell r="U326"/>
          <cell r="V326">
            <v>0</v>
          </cell>
          <cell r="W326">
            <v>0</v>
          </cell>
          <cell r="X326">
            <v>0</v>
          </cell>
          <cell r="Y326"/>
          <cell r="Z326"/>
          <cell r="AA326"/>
          <cell r="AB326">
            <v>0</v>
          </cell>
          <cell r="AC326"/>
          <cell r="AD326" t="str">
            <v>не фин.</v>
          </cell>
          <cell r="AF326"/>
          <cell r="AH326"/>
          <cell r="AU326"/>
          <cell r="AV326"/>
          <cell r="AW326"/>
          <cell r="AX326">
            <v>4</v>
          </cell>
          <cell r="AY326">
            <v>0</v>
          </cell>
          <cell r="AZ326"/>
        </row>
        <row r="327">
          <cell r="C327"/>
          <cell r="D327"/>
          <cell r="E327"/>
          <cell r="F327"/>
          <cell r="G327"/>
          <cell r="H327"/>
          <cell r="U327"/>
          <cell r="V327">
            <v>0</v>
          </cell>
          <cell r="W327">
            <v>0</v>
          </cell>
          <cell r="X327">
            <v>0</v>
          </cell>
          <cell r="Y327"/>
          <cell r="Z327"/>
          <cell r="AA327"/>
          <cell r="AB327">
            <v>0</v>
          </cell>
          <cell r="AC327"/>
          <cell r="AD327" t="str">
            <v>не фин.</v>
          </cell>
          <cell r="AF327"/>
          <cell r="AH327"/>
          <cell r="AU327"/>
          <cell r="AV327"/>
          <cell r="AW327"/>
          <cell r="AX327">
            <v>4</v>
          </cell>
          <cell r="AY327">
            <v>0</v>
          </cell>
          <cell r="AZ327"/>
        </row>
        <row r="328">
          <cell r="C328"/>
          <cell r="D328"/>
          <cell r="E328"/>
          <cell r="F328"/>
          <cell r="G328"/>
          <cell r="H328"/>
          <cell r="U328"/>
          <cell r="V328">
            <v>0</v>
          </cell>
          <cell r="W328">
            <v>0</v>
          </cell>
          <cell r="X328">
            <v>0</v>
          </cell>
          <cell r="Y328"/>
          <cell r="Z328"/>
          <cell r="AA328"/>
          <cell r="AB328">
            <v>0</v>
          </cell>
          <cell r="AC328"/>
          <cell r="AD328" t="str">
            <v>не фин.</v>
          </cell>
          <cell r="AF328"/>
          <cell r="AH328"/>
          <cell r="AU328"/>
          <cell r="AV328"/>
          <cell r="AW328"/>
          <cell r="AX328">
            <v>4</v>
          </cell>
          <cell r="AY328">
            <v>0</v>
          </cell>
          <cell r="AZ328"/>
        </row>
        <row r="329">
          <cell r="C329"/>
          <cell r="D329"/>
          <cell r="E329"/>
          <cell r="F329"/>
          <cell r="G329"/>
          <cell r="H329"/>
          <cell r="U329"/>
          <cell r="V329">
            <v>0</v>
          </cell>
          <cell r="W329">
            <v>0</v>
          </cell>
          <cell r="X329">
            <v>0</v>
          </cell>
          <cell r="Y329"/>
          <cell r="Z329"/>
          <cell r="AA329"/>
          <cell r="AB329">
            <v>0</v>
          </cell>
          <cell r="AC329"/>
          <cell r="AD329" t="str">
            <v>не фин.</v>
          </cell>
          <cell r="AF329"/>
          <cell r="AH329"/>
          <cell r="AU329"/>
          <cell r="AV329"/>
          <cell r="AW329"/>
          <cell r="AX329">
            <v>4</v>
          </cell>
          <cell r="AY329">
            <v>0</v>
          </cell>
          <cell r="AZ329"/>
        </row>
        <row r="330">
          <cell r="C330"/>
          <cell r="D330"/>
          <cell r="E330"/>
          <cell r="F330"/>
          <cell r="G330"/>
          <cell r="H330"/>
          <cell r="U330"/>
          <cell r="V330">
            <v>0</v>
          </cell>
          <cell r="W330">
            <v>0</v>
          </cell>
          <cell r="X330">
            <v>0</v>
          </cell>
          <cell r="Y330"/>
          <cell r="Z330"/>
          <cell r="AA330"/>
          <cell r="AB330">
            <v>0</v>
          </cell>
          <cell r="AC330"/>
          <cell r="AD330" t="str">
            <v>не фин.</v>
          </cell>
          <cell r="AF330"/>
          <cell r="AH330"/>
          <cell r="AU330"/>
          <cell r="AV330"/>
          <cell r="AW330"/>
          <cell r="AX330">
            <v>4</v>
          </cell>
          <cell r="AY330">
            <v>0</v>
          </cell>
          <cell r="AZ330"/>
        </row>
        <row r="331">
          <cell r="C331"/>
          <cell r="D331"/>
          <cell r="E331"/>
          <cell r="F331"/>
          <cell r="G331"/>
          <cell r="H331"/>
          <cell r="U331"/>
          <cell r="V331">
            <v>0</v>
          </cell>
          <cell r="W331">
            <v>0</v>
          </cell>
          <cell r="X331">
            <v>0</v>
          </cell>
          <cell r="Y331"/>
          <cell r="Z331"/>
          <cell r="AA331"/>
          <cell r="AB331">
            <v>0</v>
          </cell>
          <cell r="AC331"/>
          <cell r="AD331" t="str">
            <v>не фин.</v>
          </cell>
          <cell r="AF331"/>
          <cell r="AH331"/>
          <cell r="AU331"/>
          <cell r="AV331"/>
          <cell r="AW331"/>
          <cell r="AX331">
            <v>4</v>
          </cell>
          <cell r="AY331">
            <v>0</v>
          </cell>
          <cell r="AZ331"/>
        </row>
        <row r="332">
          <cell r="C332"/>
          <cell r="D332"/>
          <cell r="E332"/>
          <cell r="F332"/>
          <cell r="G332"/>
          <cell r="H332"/>
          <cell r="U332"/>
          <cell r="V332">
            <v>0</v>
          </cell>
          <cell r="W332">
            <v>0</v>
          </cell>
          <cell r="X332">
            <v>0</v>
          </cell>
          <cell r="Y332"/>
          <cell r="Z332"/>
          <cell r="AA332"/>
          <cell r="AB332">
            <v>0</v>
          </cell>
          <cell r="AC332"/>
          <cell r="AD332" t="str">
            <v>не фин.</v>
          </cell>
          <cell r="AF332"/>
          <cell r="AH332"/>
          <cell r="AU332"/>
          <cell r="AV332"/>
          <cell r="AW332"/>
          <cell r="AX332">
            <v>4</v>
          </cell>
          <cell r="AY332">
            <v>0</v>
          </cell>
          <cell r="AZ332"/>
        </row>
        <row r="333">
          <cell r="C333"/>
          <cell r="D333"/>
          <cell r="E333"/>
          <cell r="F333"/>
          <cell r="G333"/>
          <cell r="H333"/>
          <cell r="U333"/>
          <cell r="V333">
            <v>0</v>
          </cell>
          <cell r="W333">
            <v>0</v>
          </cell>
          <cell r="X333">
            <v>0</v>
          </cell>
          <cell r="Y333"/>
          <cell r="Z333"/>
          <cell r="AA333"/>
          <cell r="AB333">
            <v>0</v>
          </cell>
          <cell r="AC333"/>
          <cell r="AD333" t="str">
            <v>не фин.</v>
          </cell>
          <cell r="AF333"/>
          <cell r="AH333"/>
          <cell r="AU333"/>
          <cell r="AV333"/>
          <cell r="AW333"/>
          <cell r="AX333">
            <v>4</v>
          </cell>
          <cell r="AY333">
            <v>0</v>
          </cell>
          <cell r="AZ333"/>
        </row>
        <row r="334">
          <cell r="C334"/>
          <cell r="D334"/>
          <cell r="E334"/>
          <cell r="F334"/>
          <cell r="G334"/>
          <cell r="H334"/>
          <cell r="U334"/>
          <cell r="V334">
            <v>0</v>
          </cell>
          <cell r="W334">
            <v>0</v>
          </cell>
          <cell r="X334">
            <v>0</v>
          </cell>
          <cell r="Y334"/>
          <cell r="Z334"/>
          <cell r="AA334"/>
          <cell r="AB334">
            <v>0</v>
          </cell>
          <cell r="AC334"/>
          <cell r="AD334" t="str">
            <v>не фин.</v>
          </cell>
          <cell r="AF334"/>
          <cell r="AH334"/>
          <cell r="AU334"/>
          <cell r="AV334"/>
          <cell r="AW334"/>
          <cell r="AX334">
            <v>4</v>
          </cell>
          <cell r="AY334">
            <v>0</v>
          </cell>
          <cell r="AZ334"/>
        </row>
        <row r="335">
          <cell r="C335"/>
          <cell r="D335"/>
          <cell r="E335"/>
          <cell r="F335"/>
          <cell r="G335"/>
          <cell r="H335"/>
          <cell r="U335"/>
          <cell r="V335">
            <v>0</v>
          </cell>
          <cell r="W335">
            <v>0</v>
          </cell>
          <cell r="X335">
            <v>0</v>
          </cell>
          <cell r="Y335"/>
          <cell r="Z335"/>
          <cell r="AA335"/>
          <cell r="AB335">
            <v>0</v>
          </cell>
          <cell r="AC335"/>
          <cell r="AD335" t="str">
            <v>не фин.</v>
          </cell>
          <cell r="AF335"/>
          <cell r="AH335"/>
          <cell r="AU335"/>
          <cell r="AV335"/>
          <cell r="AW335"/>
          <cell r="AX335">
            <v>4</v>
          </cell>
          <cell r="AY335">
            <v>0</v>
          </cell>
          <cell r="AZ335"/>
        </row>
        <row r="336">
          <cell r="C336"/>
          <cell r="D336"/>
          <cell r="E336"/>
          <cell r="F336"/>
          <cell r="G336"/>
          <cell r="H336"/>
          <cell r="U336"/>
          <cell r="V336">
            <v>0</v>
          </cell>
          <cell r="W336">
            <v>0</v>
          </cell>
          <cell r="X336">
            <v>0</v>
          </cell>
          <cell r="Y336"/>
          <cell r="Z336"/>
          <cell r="AA336"/>
          <cell r="AB336">
            <v>0</v>
          </cell>
          <cell r="AC336"/>
          <cell r="AD336" t="str">
            <v>не фин.</v>
          </cell>
          <cell r="AF336"/>
          <cell r="AH336"/>
          <cell r="AU336"/>
          <cell r="AV336"/>
          <cell r="AW336"/>
          <cell r="AX336">
            <v>4</v>
          </cell>
          <cell r="AY336">
            <v>0</v>
          </cell>
          <cell r="AZ336"/>
        </row>
        <row r="337">
          <cell r="C337"/>
          <cell r="D337"/>
          <cell r="E337"/>
          <cell r="F337"/>
          <cell r="G337"/>
          <cell r="H337"/>
          <cell r="U337"/>
          <cell r="V337">
            <v>0</v>
          </cell>
          <cell r="W337">
            <v>0</v>
          </cell>
          <cell r="X337">
            <v>0</v>
          </cell>
          <cell r="Y337"/>
          <cell r="Z337"/>
          <cell r="AA337"/>
          <cell r="AB337">
            <v>0</v>
          </cell>
          <cell r="AC337"/>
          <cell r="AD337" t="str">
            <v>не фин.</v>
          </cell>
          <cell r="AF337"/>
          <cell r="AH337"/>
          <cell r="AU337"/>
          <cell r="AV337"/>
          <cell r="AW337"/>
          <cell r="AX337">
            <v>4</v>
          </cell>
          <cell r="AY337">
            <v>0</v>
          </cell>
          <cell r="AZ337"/>
        </row>
        <row r="338">
          <cell r="C338"/>
          <cell r="D338"/>
          <cell r="E338"/>
          <cell r="F338"/>
          <cell r="G338"/>
          <cell r="H338"/>
          <cell r="U338"/>
          <cell r="V338">
            <v>0</v>
          </cell>
          <cell r="W338">
            <v>0</v>
          </cell>
          <cell r="X338">
            <v>0</v>
          </cell>
          <cell r="Y338"/>
          <cell r="Z338"/>
          <cell r="AA338"/>
          <cell r="AB338">
            <v>0</v>
          </cell>
          <cell r="AC338"/>
          <cell r="AD338" t="str">
            <v>не фин.</v>
          </cell>
          <cell r="AF338"/>
          <cell r="AH338"/>
          <cell r="AU338"/>
          <cell r="AV338"/>
          <cell r="AW338"/>
          <cell r="AX338">
            <v>4</v>
          </cell>
          <cell r="AY338">
            <v>0</v>
          </cell>
          <cell r="AZ338"/>
        </row>
        <row r="339">
          <cell r="C339"/>
          <cell r="D339"/>
          <cell r="E339"/>
          <cell r="F339"/>
          <cell r="G339"/>
          <cell r="H339"/>
          <cell r="U339"/>
          <cell r="V339">
            <v>0</v>
          </cell>
          <cell r="W339">
            <v>0</v>
          </cell>
          <cell r="X339">
            <v>0</v>
          </cell>
          <cell r="Y339"/>
          <cell r="Z339"/>
          <cell r="AA339"/>
          <cell r="AB339">
            <v>0</v>
          </cell>
          <cell r="AC339"/>
          <cell r="AD339" t="str">
            <v>не фин.</v>
          </cell>
          <cell r="AF339"/>
          <cell r="AH339"/>
          <cell r="AU339"/>
          <cell r="AV339"/>
          <cell r="AW339"/>
          <cell r="AX339">
            <v>4</v>
          </cell>
          <cell r="AY339">
            <v>0</v>
          </cell>
          <cell r="AZ339"/>
        </row>
        <row r="340">
          <cell r="C340"/>
          <cell r="D340"/>
          <cell r="E340"/>
          <cell r="F340"/>
          <cell r="G340"/>
          <cell r="H340"/>
          <cell r="U340"/>
          <cell r="V340">
            <v>0</v>
          </cell>
          <cell r="W340">
            <v>0</v>
          </cell>
          <cell r="X340">
            <v>0</v>
          </cell>
          <cell r="Y340"/>
          <cell r="Z340"/>
          <cell r="AA340"/>
          <cell r="AB340">
            <v>0</v>
          </cell>
          <cell r="AC340"/>
          <cell r="AD340" t="str">
            <v>не фин.</v>
          </cell>
          <cell r="AF340"/>
          <cell r="AH340"/>
          <cell r="AU340"/>
          <cell r="AV340"/>
          <cell r="AW340"/>
          <cell r="AX340">
            <v>4</v>
          </cell>
          <cell r="AY340">
            <v>0</v>
          </cell>
          <cell r="AZ340"/>
        </row>
        <row r="341">
          <cell r="C341"/>
          <cell r="D341"/>
          <cell r="E341"/>
          <cell r="F341"/>
          <cell r="G341"/>
          <cell r="H341"/>
          <cell r="U341"/>
          <cell r="V341">
            <v>0</v>
          </cell>
          <cell r="W341">
            <v>0</v>
          </cell>
          <cell r="X341">
            <v>0</v>
          </cell>
          <cell r="Y341"/>
          <cell r="Z341"/>
          <cell r="AA341"/>
          <cell r="AB341">
            <v>0</v>
          </cell>
          <cell r="AC341"/>
          <cell r="AD341" t="str">
            <v>не фин.</v>
          </cell>
          <cell r="AF341"/>
          <cell r="AH341"/>
          <cell r="AU341"/>
          <cell r="AV341"/>
          <cell r="AW341"/>
          <cell r="AX341">
            <v>4</v>
          </cell>
          <cell r="AY341">
            <v>0</v>
          </cell>
          <cell r="AZ341"/>
        </row>
        <row r="342">
          <cell r="C342"/>
          <cell r="D342"/>
          <cell r="E342"/>
          <cell r="F342"/>
          <cell r="G342"/>
          <cell r="H342"/>
          <cell r="U342"/>
          <cell r="V342">
            <v>0</v>
          </cell>
          <cell r="W342">
            <v>0</v>
          </cell>
          <cell r="X342">
            <v>0</v>
          </cell>
          <cell r="Y342"/>
          <cell r="Z342"/>
          <cell r="AA342"/>
          <cell r="AB342">
            <v>0</v>
          </cell>
          <cell r="AC342"/>
          <cell r="AD342" t="str">
            <v>не фин.</v>
          </cell>
          <cell r="AF342"/>
          <cell r="AH342"/>
          <cell r="AU342"/>
          <cell r="AV342"/>
          <cell r="AW342"/>
          <cell r="AX342">
            <v>4</v>
          </cell>
          <cell r="AY342">
            <v>0</v>
          </cell>
          <cell r="AZ342"/>
        </row>
        <row r="343">
          <cell r="C343"/>
          <cell r="D343"/>
          <cell r="E343"/>
          <cell r="F343"/>
          <cell r="G343"/>
          <cell r="H343"/>
          <cell r="U343"/>
          <cell r="V343">
            <v>0</v>
          </cell>
          <cell r="W343">
            <v>0</v>
          </cell>
          <cell r="X343">
            <v>0</v>
          </cell>
          <cell r="Y343"/>
          <cell r="Z343"/>
          <cell r="AA343"/>
          <cell r="AB343">
            <v>0</v>
          </cell>
          <cell r="AC343"/>
          <cell r="AD343" t="str">
            <v>не фин.</v>
          </cell>
          <cell r="AF343"/>
          <cell r="AH343"/>
          <cell r="AU343"/>
          <cell r="AV343"/>
          <cell r="AW343"/>
          <cell r="AX343">
            <v>4</v>
          </cell>
          <cell r="AY343">
            <v>0</v>
          </cell>
          <cell r="AZ343"/>
        </row>
        <row r="344">
          <cell r="C344"/>
          <cell r="D344"/>
          <cell r="E344"/>
          <cell r="F344"/>
          <cell r="G344"/>
          <cell r="H344"/>
          <cell r="U344"/>
          <cell r="V344">
            <v>0</v>
          </cell>
          <cell r="W344">
            <v>0</v>
          </cell>
          <cell r="X344">
            <v>0</v>
          </cell>
          <cell r="Y344"/>
          <cell r="Z344"/>
          <cell r="AA344"/>
          <cell r="AB344">
            <v>0</v>
          </cell>
          <cell r="AC344"/>
          <cell r="AD344" t="str">
            <v>не фин.</v>
          </cell>
          <cell r="AF344"/>
          <cell r="AH344"/>
          <cell r="AU344"/>
          <cell r="AV344"/>
          <cell r="AW344"/>
          <cell r="AX344">
            <v>4</v>
          </cell>
          <cell r="AY344">
            <v>0</v>
          </cell>
          <cell r="AZ344"/>
        </row>
        <row r="345">
          <cell r="C345"/>
          <cell r="D345"/>
          <cell r="E345"/>
          <cell r="F345"/>
          <cell r="G345"/>
          <cell r="H345"/>
          <cell r="U345"/>
          <cell r="V345">
            <v>0</v>
          </cell>
          <cell r="W345">
            <v>0</v>
          </cell>
          <cell r="X345">
            <v>0</v>
          </cell>
          <cell r="Y345"/>
          <cell r="Z345"/>
          <cell r="AA345"/>
          <cell r="AB345">
            <v>0</v>
          </cell>
          <cell r="AC345"/>
          <cell r="AD345" t="str">
            <v>не фин.</v>
          </cell>
          <cell r="AF345"/>
          <cell r="AH345"/>
          <cell r="AU345"/>
          <cell r="AV345"/>
          <cell r="AW345"/>
          <cell r="AX345">
            <v>4</v>
          </cell>
          <cell r="AY345">
            <v>0</v>
          </cell>
          <cell r="AZ345"/>
        </row>
        <row r="346">
          <cell r="C346"/>
          <cell r="D346"/>
          <cell r="E346"/>
          <cell r="F346"/>
          <cell r="G346"/>
          <cell r="H346"/>
          <cell r="U346"/>
          <cell r="V346">
            <v>0</v>
          </cell>
          <cell r="W346">
            <v>0</v>
          </cell>
          <cell r="X346">
            <v>0</v>
          </cell>
          <cell r="Y346"/>
          <cell r="Z346"/>
          <cell r="AA346"/>
          <cell r="AB346">
            <v>0</v>
          </cell>
          <cell r="AC346"/>
          <cell r="AD346" t="str">
            <v>не фин.</v>
          </cell>
          <cell r="AF346"/>
          <cell r="AH346"/>
          <cell r="AU346"/>
          <cell r="AV346"/>
          <cell r="AW346"/>
          <cell r="AX346">
            <v>4</v>
          </cell>
          <cell r="AY346">
            <v>0</v>
          </cell>
          <cell r="AZ346"/>
        </row>
        <row r="347">
          <cell r="C347"/>
          <cell r="D347"/>
          <cell r="E347"/>
          <cell r="F347"/>
          <cell r="G347"/>
          <cell r="H347"/>
          <cell r="U347"/>
          <cell r="V347">
            <v>0</v>
          </cell>
          <cell r="W347">
            <v>0</v>
          </cell>
          <cell r="X347">
            <v>0</v>
          </cell>
          <cell r="Y347"/>
          <cell r="Z347"/>
          <cell r="AA347"/>
          <cell r="AB347">
            <v>0</v>
          </cell>
          <cell r="AC347"/>
          <cell r="AD347" t="str">
            <v>не фин.</v>
          </cell>
          <cell r="AF347"/>
          <cell r="AH347"/>
          <cell r="AU347"/>
          <cell r="AV347"/>
          <cell r="AW347"/>
          <cell r="AX347">
            <v>4</v>
          </cell>
          <cell r="AY347">
            <v>0</v>
          </cell>
          <cell r="AZ347"/>
        </row>
        <row r="348">
          <cell r="C348"/>
          <cell r="D348"/>
          <cell r="E348"/>
          <cell r="F348"/>
          <cell r="G348"/>
          <cell r="H348"/>
          <cell r="U348"/>
          <cell r="V348">
            <v>0</v>
          </cell>
          <cell r="W348">
            <v>0</v>
          </cell>
          <cell r="X348">
            <v>0</v>
          </cell>
          <cell r="Y348"/>
          <cell r="Z348"/>
          <cell r="AA348"/>
          <cell r="AB348">
            <v>0</v>
          </cell>
          <cell r="AC348"/>
          <cell r="AD348" t="str">
            <v>не фин.</v>
          </cell>
          <cell r="AF348"/>
          <cell r="AH348"/>
          <cell r="AU348"/>
          <cell r="AV348"/>
          <cell r="AW348"/>
          <cell r="AX348">
            <v>4</v>
          </cell>
          <cell r="AY348">
            <v>0</v>
          </cell>
          <cell r="AZ348"/>
        </row>
        <row r="349">
          <cell r="C349"/>
          <cell r="D349"/>
          <cell r="E349"/>
          <cell r="F349"/>
          <cell r="G349"/>
          <cell r="H349"/>
          <cell r="U349"/>
          <cell r="V349">
            <v>0</v>
          </cell>
          <cell r="W349">
            <v>0</v>
          </cell>
          <cell r="X349">
            <v>0</v>
          </cell>
          <cell r="Y349"/>
          <cell r="Z349"/>
          <cell r="AA349"/>
          <cell r="AB349">
            <v>0</v>
          </cell>
          <cell r="AC349"/>
          <cell r="AD349" t="str">
            <v>не фин.</v>
          </cell>
          <cell r="AF349"/>
          <cell r="AH349"/>
          <cell r="AU349"/>
          <cell r="AV349"/>
          <cell r="AW349"/>
          <cell r="AX349">
            <v>4</v>
          </cell>
          <cell r="AY349">
            <v>0</v>
          </cell>
          <cell r="AZ349"/>
        </row>
        <row r="350">
          <cell r="C350"/>
          <cell r="D350"/>
          <cell r="E350"/>
          <cell r="F350"/>
          <cell r="G350"/>
          <cell r="H350"/>
          <cell r="U350"/>
          <cell r="V350">
            <v>0</v>
          </cell>
          <cell r="W350">
            <v>0</v>
          </cell>
          <cell r="X350">
            <v>0</v>
          </cell>
          <cell r="Y350"/>
          <cell r="Z350"/>
          <cell r="AA350"/>
          <cell r="AB350">
            <v>0</v>
          </cell>
          <cell r="AC350"/>
          <cell r="AD350" t="str">
            <v>не фин.</v>
          </cell>
          <cell r="AF350"/>
          <cell r="AH350"/>
          <cell r="AU350"/>
          <cell r="AV350"/>
          <cell r="AW350"/>
          <cell r="AX350">
            <v>4</v>
          </cell>
          <cell r="AY350">
            <v>0</v>
          </cell>
          <cell r="AZ350"/>
        </row>
        <row r="351">
          <cell r="C351"/>
          <cell r="D351"/>
          <cell r="E351"/>
          <cell r="F351"/>
          <cell r="G351"/>
          <cell r="H351"/>
          <cell r="U351"/>
          <cell r="V351">
            <v>0</v>
          </cell>
          <cell r="W351">
            <v>0</v>
          </cell>
          <cell r="X351">
            <v>0</v>
          </cell>
          <cell r="Y351"/>
          <cell r="Z351"/>
          <cell r="AA351"/>
          <cell r="AB351">
            <v>0</v>
          </cell>
          <cell r="AC351"/>
          <cell r="AD351" t="str">
            <v>не фин.</v>
          </cell>
          <cell r="AF351"/>
          <cell r="AH351"/>
          <cell r="AU351"/>
          <cell r="AV351"/>
          <cell r="AW351"/>
          <cell r="AX351">
            <v>4</v>
          </cell>
          <cell r="AY351">
            <v>0</v>
          </cell>
          <cell r="AZ351"/>
        </row>
        <row r="352">
          <cell r="C352"/>
          <cell r="D352"/>
          <cell r="E352"/>
          <cell r="F352"/>
          <cell r="G352"/>
          <cell r="H352"/>
          <cell r="U352"/>
          <cell r="V352">
            <v>0</v>
          </cell>
          <cell r="W352">
            <v>0</v>
          </cell>
          <cell r="X352">
            <v>0</v>
          </cell>
          <cell r="Y352"/>
          <cell r="Z352"/>
          <cell r="AA352"/>
          <cell r="AB352">
            <v>0</v>
          </cell>
          <cell r="AC352"/>
          <cell r="AD352" t="str">
            <v>не фин.</v>
          </cell>
          <cell r="AF352"/>
          <cell r="AH352"/>
          <cell r="AU352"/>
          <cell r="AV352"/>
          <cell r="AW352"/>
          <cell r="AX352">
            <v>4</v>
          </cell>
          <cell r="AY352">
            <v>0</v>
          </cell>
          <cell r="AZ352"/>
        </row>
        <row r="353">
          <cell r="C353"/>
          <cell r="D353"/>
          <cell r="E353"/>
          <cell r="F353"/>
          <cell r="G353"/>
          <cell r="H353"/>
          <cell r="U353"/>
          <cell r="V353">
            <v>0</v>
          </cell>
          <cell r="W353">
            <v>0</v>
          </cell>
          <cell r="X353">
            <v>0</v>
          </cell>
          <cell r="Y353"/>
          <cell r="Z353"/>
          <cell r="AA353"/>
          <cell r="AB353">
            <v>0</v>
          </cell>
          <cell r="AC353"/>
          <cell r="AD353" t="str">
            <v>не фин.</v>
          </cell>
          <cell r="AF353"/>
          <cell r="AH353"/>
          <cell r="AU353"/>
          <cell r="AV353"/>
          <cell r="AW353"/>
          <cell r="AX353">
            <v>4</v>
          </cell>
          <cell r="AY353">
            <v>0</v>
          </cell>
          <cell r="AZ353"/>
        </row>
        <row r="354">
          <cell r="C354"/>
          <cell r="D354"/>
          <cell r="E354"/>
          <cell r="F354"/>
          <cell r="G354"/>
          <cell r="H354"/>
          <cell r="U354"/>
          <cell r="V354">
            <v>0</v>
          </cell>
          <cell r="W354">
            <v>0</v>
          </cell>
          <cell r="X354">
            <v>0</v>
          </cell>
          <cell r="Y354"/>
          <cell r="Z354"/>
          <cell r="AA354"/>
          <cell r="AB354">
            <v>0</v>
          </cell>
          <cell r="AC354"/>
          <cell r="AD354" t="str">
            <v>не фин.</v>
          </cell>
          <cell r="AF354"/>
          <cell r="AH354"/>
          <cell r="AU354"/>
          <cell r="AV354"/>
          <cell r="AW354"/>
          <cell r="AX354">
            <v>4</v>
          </cell>
          <cell r="AY354">
            <v>0</v>
          </cell>
          <cell r="AZ354"/>
        </row>
        <row r="355">
          <cell r="C355"/>
          <cell r="D355"/>
          <cell r="E355"/>
          <cell r="F355"/>
          <cell r="G355"/>
          <cell r="H355"/>
          <cell r="U355"/>
          <cell r="V355">
            <v>0</v>
          </cell>
          <cell r="W355">
            <v>0</v>
          </cell>
          <cell r="X355">
            <v>0</v>
          </cell>
          <cell r="Y355"/>
          <cell r="Z355"/>
          <cell r="AA355"/>
          <cell r="AB355">
            <v>0</v>
          </cell>
          <cell r="AC355"/>
          <cell r="AD355" t="str">
            <v>не фин.</v>
          </cell>
          <cell r="AF355"/>
          <cell r="AH355"/>
          <cell r="AU355"/>
          <cell r="AV355"/>
          <cell r="AW355"/>
          <cell r="AX355">
            <v>4</v>
          </cell>
          <cell r="AY355">
            <v>0</v>
          </cell>
          <cell r="AZ355"/>
        </row>
        <row r="356">
          <cell r="C356"/>
          <cell r="D356"/>
          <cell r="E356"/>
          <cell r="F356"/>
          <cell r="G356"/>
          <cell r="H356"/>
          <cell r="U356"/>
          <cell r="V356">
            <v>0</v>
          </cell>
          <cell r="W356">
            <v>0</v>
          </cell>
          <cell r="X356">
            <v>0</v>
          </cell>
          <cell r="Y356"/>
          <cell r="Z356"/>
          <cell r="AA356"/>
          <cell r="AB356">
            <v>0</v>
          </cell>
          <cell r="AC356"/>
          <cell r="AD356" t="str">
            <v>не фин.</v>
          </cell>
          <cell r="AF356"/>
          <cell r="AH356"/>
          <cell r="AU356"/>
          <cell r="AV356"/>
          <cell r="AW356"/>
          <cell r="AX356">
            <v>4</v>
          </cell>
          <cell r="AY356">
            <v>0</v>
          </cell>
          <cell r="AZ356"/>
        </row>
        <row r="357">
          <cell r="C357"/>
          <cell r="D357"/>
          <cell r="E357"/>
          <cell r="F357"/>
          <cell r="G357"/>
          <cell r="H357"/>
          <cell r="U357"/>
          <cell r="V357">
            <v>0</v>
          </cell>
          <cell r="W357">
            <v>0</v>
          </cell>
          <cell r="X357">
            <v>0</v>
          </cell>
          <cell r="Y357"/>
          <cell r="Z357"/>
          <cell r="AA357"/>
          <cell r="AB357">
            <v>0</v>
          </cell>
          <cell r="AC357"/>
          <cell r="AD357" t="str">
            <v>не фин.</v>
          </cell>
          <cell r="AF357"/>
          <cell r="AH357"/>
          <cell r="AU357"/>
          <cell r="AV357"/>
          <cell r="AW357"/>
          <cell r="AX357">
            <v>4</v>
          </cell>
          <cell r="AY357">
            <v>0</v>
          </cell>
          <cell r="AZ357"/>
        </row>
        <row r="358">
          <cell r="C358"/>
          <cell r="D358"/>
          <cell r="E358"/>
          <cell r="F358"/>
          <cell r="G358"/>
          <cell r="H358"/>
          <cell r="U358"/>
          <cell r="V358">
            <v>0</v>
          </cell>
          <cell r="W358">
            <v>0</v>
          </cell>
          <cell r="X358">
            <v>0</v>
          </cell>
          <cell r="Y358"/>
          <cell r="Z358"/>
          <cell r="AA358"/>
          <cell r="AB358">
            <v>0</v>
          </cell>
          <cell r="AC358"/>
          <cell r="AD358" t="str">
            <v>не фин.</v>
          </cell>
          <cell r="AF358"/>
          <cell r="AH358"/>
          <cell r="AU358"/>
          <cell r="AV358"/>
          <cell r="AW358"/>
          <cell r="AX358">
            <v>4</v>
          </cell>
          <cell r="AY358">
            <v>0</v>
          </cell>
          <cell r="AZ358"/>
        </row>
        <row r="359">
          <cell r="C359"/>
          <cell r="D359"/>
          <cell r="E359"/>
          <cell r="F359"/>
          <cell r="G359"/>
          <cell r="H359"/>
          <cell r="U359"/>
          <cell r="V359">
            <v>0</v>
          </cell>
          <cell r="W359">
            <v>0</v>
          </cell>
          <cell r="X359">
            <v>0</v>
          </cell>
          <cell r="Y359"/>
          <cell r="Z359"/>
          <cell r="AA359"/>
          <cell r="AB359">
            <v>0</v>
          </cell>
          <cell r="AC359"/>
          <cell r="AD359" t="str">
            <v>не фин.</v>
          </cell>
          <cell r="AF359"/>
          <cell r="AH359"/>
          <cell r="AU359"/>
          <cell r="AV359"/>
          <cell r="AW359"/>
          <cell r="AX359">
            <v>4</v>
          </cell>
          <cell r="AY359">
            <v>0</v>
          </cell>
          <cell r="AZ359"/>
        </row>
        <row r="360">
          <cell r="C360"/>
          <cell r="D360"/>
          <cell r="E360"/>
          <cell r="F360"/>
          <cell r="G360"/>
          <cell r="H360"/>
          <cell r="U360"/>
          <cell r="V360">
            <v>0</v>
          </cell>
          <cell r="W360">
            <v>0</v>
          </cell>
          <cell r="X360">
            <v>0</v>
          </cell>
          <cell r="Y360"/>
          <cell r="Z360"/>
          <cell r="AA360"/>
          <cell r="AB360">
            <v>0</v>
          </cell>
          <cell r="AC360"/>
          <cell r="AD360" t="str">
            <v>не фин.</v>
          </cell>
          <cell r="AF360"/>
          <cell r="AH360"/>
          <cell r="AU360"/>
          <cell r="AV360"/>
          <cell r="AW360"/>
          <cell r="AX360">
            <v>4</v>
          </cell>
          <cell r="AY360">
            <v>0</v>
          </cell>
          <cell r="AZ360"/>
        </row>
        <row r="361">
          <cell r="C361"/>
          <cell r="D361"/>
          <cell r="E361"/>
          <cell r="F361"/>
          <cell r="G361"/>
          <cell r="H361"/>
          <cell r="U361"/>
          <cell r="V361">
            <v>0</v>
          </cell>
          <cell r="W361">
            <v>0</v>
          </cell>
          <cell r="X361">
            <v>0</v>
          </cell>
          <cell r="Y361"/>
          <cell r="Z361"/>
          <cell r="AA361"/>
          <cell r="AB361">
            <v>0</v>
          </cell>
          <cell r="AC361"/>
          <cell r="AD361" t="str">
            <v>не фин.</v>
          </cell>
          <cell r="AF361"/>
          <cell r="AH361"/>
          <cell r="AU361"/>
          <cell r="AV361"/>
          <cell r="AW361"/>
          <cell r="AX361">
            <v>4</v>
          </cell>
          <cell r="AY361">
            <v>0</v>
          </cell>
          <cell r="AZ361"/>
        </row>
        <row r="362">
          <cell r="C362"/>
          <cell r="D362"/>
          <cell r="E362"/>
          <cell r="F362"/>
          <cell r="G362"/>
          <cell r="H362"/>
          <cell r="U362"/>
          <cell r="V362">
            <v>0</v>
          </cell>
          <cell r="W362">
            <v>0</v>
          </cell>
          <cell r="X362">
            <v>0</v>
          </cell>
          <cell r="Y362"/>
          <cell r="Z362"/>
          <cell r="AA362"/>
          <cell r="AB362">
            <v>0</v>
          </cell>
          <cell r="AC362"/>
          <cell r="AD362" t="str">
            <v>не фин.</v>
          </cell>
          <cell r="AF362"/>
          <cell r="AH362"/>
          <cell r="AU362"/>
          <cell r="AV362"/>
          <cell r="AW362"/>
          <cell r="AX362">
            <v>4</v>
          </cell>
          <cell r="AY362">
            <v>0</v>
          </cell>
          <cell r="AZ362"/>
        </row>
        <row r="363">
          <cell r="C363"/>
          <cell r="D363"/>
          <cell r="E363"/>
          <cell r="F363"/>
          <cell r="G363"/>
          <cell r="H363"/>
          <cell r="U363"/>
          <cell r="V363">
            <v>0</v>
          </cell>
          <cell r="W363">
            <v>0</v>
          </cell>
          <cell r="X363">
            <v>0</v>
          </cell>
          <cell r="Y363"/>
          <cell r="Z363"/>
          <cell r="AA363"/>
          <cell r="AB363">
            <v>0</v>
          </cell>
          <cell r="AC363"/>
          <cell r="AD363" t="str">
            <v>не фин.</v>
          </cell>
          <cell r="AF363"/>
          <cell r="AH363"/>
          <cell r="AU363"/>
          <cell r="AV363"/>
          <cell r="AW363"/>
          <cell r="AX363">
            <v>4</v>
          </cell>
          <cell r="AY363">
            <v>0</v>
          </cell>
          <cell r="AZ363"/>
        </row>
        <row r="364">
          <cell r="C364"/>
          <cell r="D364"/>
          <cell r="E364"/>
          <cell r="F364"/>
          <cell r="G364"/>
          <cell r="H364"/>
          <cell r="U364"/>
          <cell r="V364">
            <v>0</v>
          </cell>
          <cell r="W364">
            <v>0</v>
          </cell>
          <cell r="X364">
            <v>0</v>
          </cell>
          <cell r="Y364"/>
          <cell r="Z364"/>
          <cell r="AA364"/>
          <cell r="AB364">
            <v>0</v>
          </cell>
          <cell r="AC364"/>
          <cell r="AD364" t="str">
            <v>не фин.</v>
          </cell>
          <cell r="AF364"/>
          <cell r="AH364"/>
          <cell r="AU364"/>
          <cell r="AV364"/>
          <cell r="AW364"/>
          <cell r="AX364">
            <v>4</v>
          </cell>
          <cell r="AY364">
            <v>0</v>
          </cell>
          <cell r="AZ364"/>
        </row>
        <row r="365">
          <cell r="C365"/>
          <cell r="D365"/>
          <cell r="E365"/>
          <cell r="F365"/>
          <cell r="G365"/>
          <cell r="H365"/>
          <cell r="U365"/>
          <cell r="V365">
            <v>0</v>
          </cell>
          <cell r="W365">
            <v>0</v>
          </cell>
          <cell r="X365">
            <v>0</v>
          </cell>
          <cell r="Y365"/>
          <cell r="Z365"/>
          <cell r="AA365"/>
          <cell r="AB365">
            <v>0</v>
          </cell>
          <cell r="AC365"/>
          <cell r="AD365" t="str">
            <v>не фин.</v>
          </cell>
          <cell r="AF365"/>
          <cell r="AH365"/>
          <cell r="AU365"/>
          <cell r="AV365"/>
          <cell r="AW365"/>
          <cell r="AX365">
            <v>4</v>
          </cell>
          <cell r="AY365">
            <v>0</v>
          </cell>
          <cell r="AZ365"/>
        </row>
        <row r="366">
          <cell r="C366"/>
          <cell r="D366"/>
          <cell r="E366"/>
          <cell r="F366"/>
          <cell r="G366"/>
          <cell r="H366"/>
          <cell r="U366"/>
          <cell r="V366">
            <v>0</v>
          </cell>
          <cell r="W366">
            <v>0</v>
          </cell>
          <cell r="X366">
            <v>0</v>
          </cell>
          <cell r="Y366"/>
          <cell r="Z366"/>
          <cell r="AA366"/>
          <cell r="AB366">
            <v>0</v>
          </cell>
          <cell r="AC366"/>
          <cell r="AD366" t="str">
            <v>не фин.</v>
          </cell>
          <cell r="AF366"/>
          <cell r="AH366"/>
          <cell r="AU366"/>
          <cell r="AV366"/>
          <cell r="AW366"/>
          <cell r="AX366">
            <v>4</v>
          </cell>
          <cell r="AY366">
            <v>0</v>
          </cell>
          <cell r="AZ366"/>
        </row>
        <row r="367">
          <cell r="C367"/>
          <cell r="D367"/>
          <cell r="E367"/>
          <cell r="F367"/>
          <cell r="G367"/>
          <cell r="H367"/>
          <cell r="U367"/>
          <cell r="V367">
            <v>0</v>
          </cell>
          <cell r="W367">
            <v>0</v>
          </cell>
          <cell r="X367">
            <v>0</v>
          </cell>
          <cell r="Y367"/>
          <cell r="Z367"/>
          <cell r="AA367"/>
          <cell r="AB367">
            <v>0</v>
          </cell>
          <cell r="AC367"/>
          <cell r="AD367" t="str">
            <v>не фин.</v>
          </cell>
          <cell r="AF367"/>
          <cell r="AH367"/>
          <cell r="AU367"/>
          <cell r="AV367"/>
          <cell r="AW367"/>
          <cell r="AX367">
            <v>4</v>
          </cell>
          <cell r="AY367">
            <v>0</v>
          </cell>
          <cell r="AZ367"/>
        </row>
        <row r="368">
          <cell r="C368"/>
          <cell r="D368"/>
          <cell r="E368"/>
          <cell r="F368"/>
          <cell r="G368"/>
          <cell r="H368"/>
          <cell r="U368"/>
          <cell r="V368">
            <v>0</v>
          </cell>
          <cell r="W368">
            <v>0</v>
          </cell>
          <cell r="X368">
            <v>0</v>
          </cell>
          <cell r="Y368"/>
          <cell r="Z368"/>
          <cell r="AA368"/>
          <cell r="AB368">
            <v>0</v>
          </cell>
          <cell r="AC368"/>
          <cell r="AD368" t="str">
            <v>не фин.</v>
          </cell>
          <cell r="AF368"/>
          <cell r="AH368"/>
          <cell r="AU368"/>
          <cell r="AV368"/>
          <cell r="AW368"/>
          <cell r="AX368">
            <v>4</v>
          </cell>
          <cell r="AY368">
            <v>0</v>
          </cell>
          <cell r="AZ368"/>
        </row>
        <row r="369">
          <cell r="C369"/>
          <cell r="D369"/>
          <cell r="E369"/>
          <cell r="F369"/>
          <cell r="G369"/>
          <cell r="H369"/>
          <cell r="U369"/>
          <cell r="V369">
            <v>0</v>
          </cell>
          <cell r="W369">
            <v>0</v>
          </cell>
          <cell r="X369">
            <v>0</v>
          </cell>
          <cell r="Y369"/>
          <cell r="Z369"/>
          <cell r="AA369"/>
          <cell r="AB369">
            <v>0</v>
          </cell>
          <cell r="AC369"/>
          <cell r="AD369" t="str">
            <v>не фин.</v>
          </cell>
          <cell r="AF369"/>
          <cell r="AH369"/>
          <cell r="AU369"/>
          <cell r="AV369"/>
          <cell r="AW369"/>
          <cell r="AX369">
            <v>4</v>
          </cell>
          <cell r="AY369">
            <v>0</v>
          </cell>
          <cell r="AZ369"/>
        </row>
        <row r="370">
          <cell r="C370"/>
          <cell r="D370"/>
          <cell r="E370"/>
          <cell r="F370"/>
          <cell r="G370"/>
          <cell r="H370"/>
          <cell r="U370"/>
          <cell r="V370">
            <v>0</v>
          </cell>
          <cell r="W370">
            <v>0</v>
          </cell>
          <cell r="X370">
            <v>0</v>
          </cell>
          <cell r="Y370"/>
          <cell r="Z370"/>
          <cell r="AA370"/>
          <cell r="AB370">
            <v>0</v>
          </cell>
          <cell r="AC370"/>
          <cell r="AD370" t="str">
            <v>не фин.</v>
          </cell>
          <cell r="AF370"/>
          <cell r="AH370"/>
          <cell r="AU370"/>
          <cell r="AV370"/>
          <cell r="AW370"/>
          <cell r="AX370">
            <v>4</v>
          </cell>
          <cell r="AY370">
            <v>0</v>
          </cell>
          <cell r="AZ370"/>
        </row>
        <row r="371">
          <cell r="C371"/>
          <cell r="D371"/>
          <cell r="E371"/>
          <cell r="F371"/>
          <cell r="G371"/>
          <cell r="H371"/>
          <cell r="U371"/>
          <cell r="V371">
            <v>0</v>
          </cell>
          <cell r="W371">
            <v>0</v>
          </cell>
          <cell r="X371">
            <v>0</v>
          </cell>
          <cell r="Y371"/>
          <cell r="Z371"/>
          <cell r="AA371"/>
          <cell r="AB371">
            <v>0</v>
          </cell>
          <cell r="AC371"/>
          <cell r="AD371" t="str">
            <v>не фин.</v>
          </cell>
          <cell r="AF371"/>
          <cell r="AH371"/>
          <cell r="AU371"/>
          <cell r="AV371"/>
          <cell r="AW371"/>
          <cell r="AX371">
            <v>4</v>
          </cell>
          <cell r="AY371">
            <v>0</v>
          </cell>
          <cell r="AZ371"/>
        </row>
        <row r="372">
          <cell r="C372"/>
          <cell r="D372"/>
          <cell r="E372"/>
          <cell r="F372"/>
          <cell r="G372"/>
          <cell r="H372"/>
          <cell r="U372"/>
          <cell r="V372">
            <v>0</v>
          </cell>
          <cell r="W372">
            <v>0</v>
          </cell>
          <cell r="X372">
            <v>0</v>
          </cell>
          <cell r="Y372"/>
          <cell r="Z372"/>
          <cell r="AA372"/>
          <cell r="AB372">
            <v>0</v>
          </cell>
          <cell r="AC372"/>
          <cell r="AD372" t="str">
            <v>не фин.</v>
          </cell>
          <cell r="AF372"/>
          <cell r="AH372"/>
          <cell r="AU372"/>
          <cell r="AV372"/>
          <cell r="AW372"/>
          <cell r="AX372">
            <v>4</v>
          </cell>
          <cell r="AY372">
            <v>0</v>
          </cell>
          <cell r="AZ372"/>
        </row>
        <row r="373">
          <cell r="C373"/>
          <cell r="D373"/>
          <cell r="E373"/>
          <cell r="F373"/>
          <cell r="G373"/>
          <cell r="H373"/>
          <cell r="U373"/>
          <cell r="V373">
            <v>0</v>
          </cell>
          <cell r="W373">
            <v>0</v>
          </cell>
          <cell r="X373">
            <v>0</v>
          </cell>
          <cell r="Y373"/>
          <cell r="Z373"/>
          <cell r="AA373"/>
          <cell r="AB373">
            <v>0</v>
          </cell>
          <cell r="AC373"/>
          <cell r="AD373" t="str">
            <v>не фин.</v>
          </cell>
          <cell r="AF373"/>
          <cell r="AH373"/>
          <cell r="AU373"/>
          <cell r="AV373"/>
          <cell r="AW373"/>
          <cell r="AX373">
            <v>4</v>
          </cell>
          <cell r="AY373">
            <v>0</v>
          </cell>
          <cell r="AZ373"/>
        </row>
        <row r="374">
          <cell r="C374"/>
          <cell r="D374"/>
          <cell r="E374"/>
          <cell r="F374"/>
          <cell r="G374"/>
          <cell r="H374"/>
          <cell r="U374"/>
          <cell r="V374">
            <v>0</v>
          </cell>
          <cell r="W374">
            <v>0</v>
          </cell>
          <cell r="X374">
            <v>0</v>
          </cell>
          <cell r="Y374"/>
          <cell r="Z374"/>
          <cell r="AA374"/>
          <cell r="AB374">
            <v>0</v>
          </cell>
          <cell r="AC374"/>
          <cell r="AD374" t="str">
            <v>не фин.</v>
          </cell>
          <cell r="AF374"/>
          <cell r="AH374"/>
          <cell r="AU374"/>
          <cell r="AV374"/>
          <cell r="AW374"/>
          <cell r="AX374">
            <v>4</v>
          </cell>
          <cell r="AY374">
            <v>0</v>
          </cell>
          <cell r="AZ374"/>
        </row>
        <row r="375">
          <cell r="C375"/>
          <cell r="D375"/>
          <cell r="E375"/>
          <cell r="F375"/>
          <cell r="G375"/>
          <cell r="H375"/>
          <cell r="U375"/>
          <cell r="V375">
            <v>0</v>
          </cell>
          <cell r="W375">
            <v>0</v>
          </cell>
          <cell r="X375">
            <v>0</v>
          </cell>
          <cell r="Y375"/>
          <cell r="Z375"/>
          <cell r="AA375"/>
          <cell r="AB375">
            <v>0</v>
          </cell>
          <cell r="AC375"/>
          <cell r="AD375" t="str">
            <v>не фин.</v>
          </cell>
          <cell r="AF375"/>
          <cell r="AH375"/>
          <cell r="AU375"/>
          <cell r="AV375"/>
          <cell r="AW375"/>
          <cell r="AX375">
            <v>4</v>
          </cell>
          <cell r="AY375">
            <v>0</v>
          </cell>
          <cell r="AZ375"/>
        </row>
        <row r="376">
          <cell r="C376"/>
          <cell r="D376"/>
          <cell r="E376"/>
          <cell r="F376"/>
          <cell r="G376"/>
          <cell r="H376"/>
          <cell r="U376"/>
          <cell r="V376">
            <v>0</v>
          </cell>
          <cell r="W376">
            <v>0</v>
          </cell>
          <cell r="X376">
            <v>0</v>
          </cell>
          <cell r="Y376"/>
          <cell r="Z376"/>
          <cell r="AA376"/>
          <cell r="AB376">
            <v>0</v>
          </cell>
          <cell r="AC376"/>
          <cell r="AD376" t="str">
            <v>не фин.</v>
          </cell>
          <cell r="AF376"/>
          <cell r="AH376"/>
          <cell r="AU376"/>
          <cell r="AV376"/>
          <cell r="AW376"/>
          <cell r="AX376">
            <v>4</v>
          </cell>
          <cell r="AY376">
            <v>0</v>
          </cell>
          <cell r="AZ376"/>
        </row>
        <row r="377">
          <cell r="C377"/>
          <cell r="D377"/>
          <cell r="E377"/>
          <cell r="F377"/>
          <cell r="G377"/>
          <cell r="H377"/>
          <cell r="U377"/>
          <cell r="V377">
            <v>0</v>
          </cell>
          <cell r="W377">
            <v>0</v>
          </cell>
          <cell r="X377">
            <v>0</v>
          </cell>
          <cell r="Y377"/>
          <cell r="Z377"/>
          <cell r="AA377"/>
          <cell r="AB377">
            <v>0</v>
          </cell>
          <cell r="AC377"/>
          <cell r="AD377" t="str">
            <v>не фин.</v>
          </cell>
          <cell r="AF377"/>
          <cell r="AH377"/>
          <cell r="AU377"/>
          <cell r="AV377"/>
          <cell r="AW377"/>
          <cell r="AX377">
            <v>4</v>
          </cell>
          <cell r="AY377">
            <v>0</v>
          </cell>
          <cell r="AZ377"/>
        </row>
        <row r="378">
          <cell r="C378"/>
          <cell r="D378"/>
          <cell r="E378"/>
          <cell r="F378"/>
          <cell r="G378"/>
          <cell r="H378"/>
          <cell r="U378"/>
          <cell r="V378">
            <v>0</v>
          </cell>
          <cell r="W378">
            <v>0</v>
          </cell>
          <cell r="X378">
            <v>0</v>
          </cell>
          <cell r="Y378"/>
          <cell r="Z378"/>
          <cell r="AA378"/>
          <cell r="AB378">
            <v>0</v>
          </cell>
          <cell r="AC378"/>
          <cell r="AD378" t="str">
            <v>не фин.</v>
          </cell>
          <cell r="AF378"/>
          <cell r="AH378"/>
          <cell r="AU378"/>
          <cell r="AV378"/>
          <cell r="AW378"/>
          <cell r="AX378">
            <v>4</v>
          </cell>
          <cell r="AY378">
            <v>0</v>
          </cell>
          <cell r="AZ378"/>
        </row>
        <row r="379">
          <cell r="C379"/>
          <cell r="D379"/>
          <cell r="E379"/>
          <cell r="F379"/>
          <cell r="G379"/>
          <cell r="H379"/>
          <cell r="U379"/>
          <cell r="V379">
            <v>0</v>
          </cell>
          <cell r="W379">
            <v>0</v>
          </cell>
          <cell r="X379">
            <v>0</v>
          </cell>
          <cell r="Y379"/>
          <cell r="Z379"/>
          <cell r="AA379"/>
          <cell r="AB379">
            <v>0</v>
          </cell>
          <cell r="AC379"/>
          <cell r="AD379" t="str">
            <v>не фин.</v>
          </cell>
          <cell r="AF379"/>
          <cell r="AH379"/>
          <cell r="AU379"/>
          <cell r="AV379"/>
          <cell r="AW379"/>
          <cell r="AX379">
            <v>4</v>
          </cell>
          <cell r="AY379">
            <v>0</v>
          </cell>
          <cell r="AZ379"/>
        </row>
        <row r="380">
          <cell r="C380"/>
          <cell r="D380"/>
          <cell r="E380"/>
          <cell r="F380"/>
          <cell r="G380"/>
          <cell r="H380"/>
          <cell r="U380"/>
          <cell r="V380">
            <v>0</v>
          </cell>
          <cell r="W380">
            <v>0</v>
          </cell>
          <cell r="X380">
            <v>0</v>
          </cell>
          <cell r="Y380"/>
          <cell r="Z380"/>
          <cell r="AA380"/>
          <cell r="AB380">
            <v>0</v>
          </cell>
          <cell r="AC380"/>
          <cell r="AD380" t="str">
            <v>не фин.</v>
          </cell>
          <cell r="AF380"/>
          <cell r="AH380"/>
          <cell r="AU380"/>
          <cell r="AV380"/>
          <cell r="AW380"/>
          <cell r="AX380">
            <v>4</v>
          </cell>
          <cell r="AY380">
            <v>0</v>
          </cell>
          <cell r="AZ380"/>
        </row>
        <row r="381">
          <cell r="C381"/>
          <cell r="D381"/>
          <cell r="E381"/>
          <cell r="F381"/>
          <cell r="G381"/>
          <cell r="H381"/>
          <cell r="U381"/>
          <cell r="V381">
            <v>0</v>
          </cell>
          <cell r="W381">
            <v>0</v>
          </cell>
          <cell r="X381">
            <v>0</v>
          </cell>
          <cell r="Y381"/>
          <cell r="Z381"/>
          <cell r="AA381"/>
          <cell r="AB381">
            <v>0</v>
          </cell>
          <cell r="AC381"/>
          <cell r="AD381" t="str">
            <v>не фин.</v>
          </cell>
          <cell r="AF381"/>
          <cell r="AH381"/>
          <cell r="AU381"/>
          <cell r="AV381"/>
          <cell r="AW381"/>
          <cell r="AX381">
            <v>4</v>
          </cell>
          <cell r="AY381">
            <v>0</v>
          </cell>
          <cell r="AZ381"/>
        </row>
        <row r="382">
          <cell r="C382"/>
          <cell r="D382"/>
          <cell r="E382"/>
          <cell r="F382"/>
          <cell r="G382"/>
          <cell r="H382"/>
          <cell r="U382"/>
          <cell r="V382">
            <v>0</v>
          </cell>
          <cell r="W382">
            <v>0</v>
          </cell>
          <cell r="X382">
            <v>0</v>
          </cell>
          <cell r="Y382"/>
          <cell r="Z382"/>
          <cell r="AA382"/>
          <cell r="AB382">
            <v>0</v>
          </cell>
          <cell r="AC382"/>
          <cell r="AD382" t="str">
            <v>не фин.</v>
          </cell>
          <cell r="AF382"/>
          <cell r="AH382"/>
          <cell r="AU382"/>
          <cell r="AV382"/>
          <cell r="AW382"/>
          <cell r="AX382">
            <v>4</v>
          </cell>
          <cell r="AY382">
            <v>0</v>
          </cell>
          <cell r="AZ382"/>
        </row>
        <row r="383">
          <cell r="C383"/>
          <cell r="D383"/>
          <cell r="E383"/>
          <cell r="F383"/>
          <cell r="G383"/>
          <cell r="H383"/>
          <cell r="U383"/>
          <cell r="V383">
            <v>0</v>
          </cell>
          <cell r="W383">
            <v>0</v>
          </cell>
          <cell r="X383">
            <v>0</v>
          </cell>
          <cell r="Y383"/>
          <cell r="Z383"/>
          <cell r="AA383"/>
          <cell r="AB383">
            <v>0</v>
          </cell>
          <cell r="AC383"/>
          <cell r="AD383" t="str">
            <v>не фин.</v>
          </cell>
          <cell r="AF383"/>
          <cell r="AH383"/>
          <cell r="AU383"/>
          <cell r="AV383"/>
          <cell r="AW383"/>
          <cell r="AX383">
            <v>4</v>
          </cell>
          <cell r="AY383">
            <v>0</v>
          </cell>
          <cell r="AZ383"/>
        </row>
        <row r="384">
          <cell r="C384"/>
          <cell r="D384"/>
          <cell r="E384"/>
          <cell r="F384"/>
          <cell r="G384"/>
          <cell r="H384"/>
          <cell r="U384"/>
          <cell r="V384">
            <v>0</v>
          </cell>
          <cell r="W384">
            <v>0</v>
          </cell>
          <cell r="X384">
            <v>0</v>
          </cell>
          <cell r="Y384"/>
          <cell r="Z384"/>
          <cell r="AA384"/>
          <cell r="AB384">
            <v>0</v>
          </cell>
          <cell r="AC384"/>
          <cell r="AD384" t="str">
            <v>не фин.</v>
          </cell>
          <cell r="AF384"/>
          <cell r="AH384"/>
          <cell r="AU384"/>
          <cell r="AV384"/>
          <cell r="AW384"/>
          <cell r="AX384">
            <v>4</v>
          </cell>
          <cell r="AY384">
            <v>0</v>
          </cell>
          <cell r="AZ384"/>
        </row>
        <row r="385">
          <cell r="C385"/>
          <cell r="D385"/>
          <cell r="E385"/>
          <cell r="F385"/>
          <cell r="G385"/>
          <cell r="H385"/>
          <cell r="U385"/>
          <cell r="V385">
            <v>0</v>
          </cell>
          <cell r="W385">
            <v>0</v>
          </cell>
          <cell r="X385">
            <v>0</v>
          </cell>
          <cell r="Y385"/>
          <cell r="Z385"/>
          <cell r="AA385"/>
          <cell r="AB385">
            <v>0</v>
          </cell>
          <cell r="AC385"/>
          <cell r="AD385" t="str">
            <v>не фин.</v>
          </cell>
          <cell r="AF385"/>
          <cell r="AH385"/>
          <cell r="AU385"/>
          <cell r="AV385"/>
          <cell r="AW385"/>
          <cell r="AX385">
            <v>4</v>
          </cell>
          <cell r="AY385">
            <v>0</v>
          </cell>
          <cell r="AZ385"/>
        </row>
        <row r="386">
          <cell r="C386"/>
          <cell r="D386"/>
          <cell r="E386"/>
          <cell r="F386"/>
          <cell r="G386"/>
          <cell r="H386"/>
          <cell r="U386"/>
          <cell r="V386">
            <v>0</v>
          </cell>
          <cell r="W386">
            <v>0</v>
          </cell>
          <cell r="X386">
            <v>0</v>
          </cell>
          <cell r="Y386"/>
          <cell r="Z386"/>
          <cell r="AA386"/>
          <cell r="AB386">
            <v>0</v>
          </cell>
          <cell r="AC386"/>
          <cell r="AD386" t="str">
            <v>не фин.</v>
          </cell>
          <cell r="AF386"/>
          <cell r="AH386"/>
          <cell r="AU386"/>
          <cell r="AV386"/>
          <cell r="AW386"/>
          <cell r="AX386">
            <v>4</v>
          </cell>
          <cell r="AY386">
            <v>0</v>
          </cell>
          <cell r="AZ386"/>
        </row>
        <row r="387">
          <cell r="C387"/>
          <cell r="D387"/>
          <cell r="E387"/>
          <cell r="F387"/>
          <cell r="G387"/>
          <cell r="H387"/>
          <cell r="U387"/>
          <cell r="V387">
            <v>0</v>
          </cell>
          <cell r="W387">
            <v>0</v>
          </cell>
          <cell r="X387">
            <v>0</v>
          </cell>
          <cell r="Y387"/>
          <cell r="Z387"/>
          <cell r="AA387"/>
          <cell r="AB387">
            <v>0</v>
          </cell>
          <cell r="AC387"/>
          <cell r="AD387" t="str">
            <v>не фин.</v>
          </cell>
          <cell r="AF387"/>
          <cell r="AH387"/>
          <cell r="AU387"/>
          <cell r="AV387"/>
          <cell r="AW387"/>
          <cell r="AX387">
            <v>4</v>
          </cell>
          <cell r="AY387">
            <v>0</v>
          </cell>
          <cell r="AZ387"/>
        </row>
        <row r="388">
          <cell r="C388"/>
          <cell r="D388"/>
          <cell r="E388"/>
          <cell r="F388"/>
          <cell r="G388"/>
          <cell r="H388"/>
          <cell r="U388"/>
          <cell r="V388">
            <v>0</v>
          </cell>
          <cell r="W388">
            <v>0</v>
          </cell>
          <cell r="X388">
            <v>0</v>
          </cell>
          <cell r="Y388"/>
          <cell r="Z388"/>
          <cell r="AA388"/>
          <cell r="AB388">
            <v>0</v>
          </cell>
          <cell r="AC388"/>
          <cell r="AD388" t="str">
            <v>не фин.</v>
          </cell>
          <cell r="AF388"/>
          <cell r="AH388"/>
          <cell r="AU388"/>
          <cell r="AV388"/>
          <cell r="AW388"/>
          <cell r="AX388">
            <v>4</v>
          </cell>
          <cell r="AY388">
            <v>0</v>
          </cell>
          <cell r="AZ388"/>
        </row>
        <row r="389">
          <cell r="C389"/>
          <cell r="D389"/>
          <cell r="E389"/>
          <cell r="F389"/>
          <cell r="G389"/>
          <cell r="H389"/>
          <cell r="U389"/>
          <cell r="V389">
            <v>0</v>
          </cell>
          <cell r="W389">
            <v>0</v>
          </cell>
          <cell r="X389">
            <v>0</v>
          </cell>
          <cell r="Y389"/>
          <cell r="Z389"/>
          <cell r="AA389"/>
          <cell r="AB389">
            <v>0</v>
          </cell>
          <cell r="AC389"/>
          <cell r="AD389" t="str">
            <v>не фин.</v>
          </cell>
          <cell r="AF389"/>
          <cell r="AH389"/>
          <cell r="AU389"/>
          <cell r="AV389"/>
          <cell r="AW389"/>
          <cell r="AX389">
            <v>4</v>
          </cell>
          <cell r="AY389">
            <v>0</v>
          </cell>
          <cell r="AZ389"/>
        </row>
        <row r="390">
          <cell r="C390"/>
          <cell r="D390"/>
          <cell r="E390"/>
          <cell r="F390"/>
          <cell r="G390"/>
          <cell r="H390"/>
          <cell r="U390"/>
          <cell r="V390">
            <v>0</v>
          </cell>
          <cell r="W390">
            <v>0</v>
          </cell>
          <cell r="X390">
            <v>0</v>
          </cell>
          <cell r="Y390"/>
          <cell r="Z390"/>
          <cell r="AA390"/>
          <cell r="AB390">
            <v>0</v>
          </cell>
          <cell r="AC390"/>
          <cell r="AD390" t="str">
            <v>не фин.</v>
          </cell>
          <cell r="AF390"/>
          <cell r="AH390"/>
          <cell r="AU390"/>
          <cell r="AV390"/>
          <cell r="AW390"/>
          <cell r="AX390">
            <v>4</v>
          </cell>
          <cell r="AY390">
            <v>0</v>
          </cell>
          <cell r="AZ390"/>
        </row>
        <row r="391">
          <cell r="C391"/>
          <cell r="D391"/>
          <cell r="E391"/>
          <cell r="F391"/>
          <cell r="G391"/>
          <cell r="H391"/>
          <cell r="U391"/>
          <cell r="V391">
            <v>0</v>
          </cell>
          <cell r="W391">
            <v>0</v>
          </cell>
          <cell r="X391">
            <v>0</v>
          </cell>
          <cell r="Y391"/>
          <cell r="Z391"/>
          <cell r="AA391"/>
          <cell r="AB391">
            <v>0</v>
          </cell>
          <cell r="AC391"/>
          <cell r="AD391" t="str">
            <v>не фин.</v>
          </cell>
          <cell r="AF391"/>
          <cell r="AH391"/>
          <cell r="AU391"/>
          <cell r="AV391"/>
          <cell r="AW391"/>
          <cell r="AX391">
            <v>4</v>
          </cell>
          <cell r="AY391">
            <v>0</v>
          </cell>
          <cell r="AZ391"/>
        </row>
        <row r="392">
          <cell r="C392"/>
          <cell r="D392"/>
          <cell r="E392"/>
          <cell r="F392"/>
          <cell r="G392"/>
          <cell r="H392"/>
          <cell r="U392"/>
          <cell r="V392">
            <v>0</v>
          </cell>
          <cell r="W392">
            <v>0</v>
          </cell>
          <cell r="X392">
            <v>0</v>
          </cell>
          <cell r="Y392"/>
          <cell r="Z392"/>
          <cell r="AA392"/>
          <cell r="AB392">
            <v>0</v>
          </cell>
          <cell r="AC392"/>
          <cell r="AD392" t="str">
            <v>не фин.</v>
          </cell>
          <cell r="AF392"/>
          <cell r="AH392"/>
          <cell r="AU392"/>
          <cell r="AV392"/>
          <cell r="AW392"/>
          <cell r="AX392">
            <v>4</v>
          </cell>
          <cell r="AY392">
            <v>0</v>
          </cell>
          <cell r="AZ392"/>
        </row>
        <row r="393">
          <cell r="C393"/>
          <cell r="D393"/>
          <cell r="E393"/>
          <cell r="F393"/>
          <cell r="G393"/>
          <cell r="H393"/>
          <cell r="U393"/>
          <cell r="V393">
            <v>0</v>
          </cell>
          <cell r="W393">
            <v>0</v>
          </cell>
          <cell r="X393">
            <v>0</v>
          </cell>
          <cell r="Y393"/>
          <cell r="Z393"/>
          <cell r="AA393"/>
          <cell r="AB393">
            <v>0</v>
          </cell>
          <cell r="AC393"/>
          <cell r="AD393" t="str">
            <v>не фин.</v>
          </cell>
          <cell r="AF393"/>
          <cell r="AH393"/>
          <cell r="AU393"/>
          <cell r="AV393"/>
          <cell r="AW393"/>
          <cell r="AX393">
            <v>4</v>
          </cell>
          <cell r="AY393">
            <v>0</v>
          </cell>
          <cell r="AZ393"/>
        </row>
        <row r="394">
          <cell r="C394"/>
          <cell r="D394"/>
          <cell r="E394"/>
          <cell r="F394"/>
          <cell r="G394"/>
          <cell r="H394"/>
          <cell r="U394"/>
          <cell r="V394">
            <v>0</v>
          </cell>
          <cell r="W394">
            <v>0</v>
          </cell>
          <cell r="X394">
            <v>0</v>
          </cell>
          <cell r="Y394"/>
          <cell r="Z394"/>
          <cell r="AA394"/>
          <cell r="AB394">
            <v>0</v>
          </cell>
          <cell r="AC394"/>
          <cell r="AD394" t="str">
            <v>не фин.</v>
          </cell>
          <cell r="AF394"/>
          <cell r="AH394"/>
          <cell r="AU394"/>
          <cell r="AV394"/>
          <cell r="AW394"/>
          <cell r="AX394">
            <v>4</v>
          </cell>
          <cell r="AY394">
            <v>0</v>
          </cell>
          <cell r="AZ394"/>
        </row>
        <row r="395">
          <cell r="C395"/>
          <cell r="D395"/>
          <cell r="E395"/>
          <cell r="F395"/>
          <cell r="G395"/>
          <cell r="H395"/>
          <cell r="U395"/>
          <cell r="V395">
            <v>0</v>
          </cell>
          <cell r="W395">
            <v>0</v>
          </cell>
          <cell r="X395">
            <v>0</v>
          </cell>
          <cell r="Y395"/>
          <cell r="Z395"/>
          <cell r="AA395"/>
          <cell r="AB395">
            <v>0</v>
          </cell>
          <cell r="AC395"/>
          <cell r="AD395" t="str">
            <v>не фин.</v>
          </cell>
          <cell r="AF395"/>
          <cell r="AH395"/>
          <cell r="AU395"/>
          <cell r="AV395"/>
          <cell r="AW395"/>
          <cell r="AX395">
            <v>4</v>
          </cell>
          <cell r="AY395">
            <v>0</v>
          </cell>
          <cell r="AZ395"/>
        </row>
        <row r="396">
          <cell r="C396"/>
          <cell r="D396"/>
          <cell r="E396"/>
          <cell r="F396"/>
          <cell r="G396"/>
          <cell r="H396"/>
          <cell r="U396"/>
          <cell r="V396">
            <v>0</v>
          </cell>
          <cell r="W396">
            <v>0</v>
          </cell>
          <cell r="X396">
            <v>0</v>
          </cell>
          <cell r="Y396"/>
          <cell r="Z396"/>
          <cell r="AA396"/>
          <cell r="AB396">
            <v>0</v>
          </cell>
          <cell r="AC396"/>
          <cell r="AD396" t="str">
            <v>не фин.</v>
          </cell>
          <cell r="AF396"/>
          <cell r="AH396"/>
          <cell r="AU396"/>
          <cell r="AV396"/>
          <cell r="AW396"/>
          <cell r="AX396">
            <v>4</v>
          </cell>
          <cell r="AY396">
            <v>0</v>
          </cell>
          <cell r="AZ396"/>
        </row>
        <row r="397">
          <cell r="C397"/>
          <cell r="D397"/>
          <cell r="E397"/>
          <cell r="F397"/>
          <cell r="G397"/>
          <cell r="H397"/>
          <cell r="U397"/>
          <cell r="V397">
            <v>0</v>
          </cell>
          <cell r="W397">
            <v>0</v>
          </cell>
          <cell r="X397">
            <v>0</v>
          </cell>
          <cell r="Y397"/>
          <cell r="Z397"/>
          <cell r="AA397"/>
          <cell r="AB397">
            <v>0</v>
          </cell>
          <cell r="AC397"/>
          <cell r="AD397" t="str">
            <v>не фин.</v>
          </cell>
          <cell r="AF397"/>
          <cell r="AH397"/>
          <cell r="AU397"/>
          <cell r="AV397"/>
          <cell r="AW397"/>
          <cell r="AX397">
            <v>4</v>
          </cell>
          <cell r="AY397">
            <v>0</v>
          </cell>
          <cell r="AZ397"/>
        </row>
        <row r="398">
          <cell r="C398"/>
          <cell r="D398"/>
          <cell r="E398"/>
          <cell r="F398"/>
          <cell r="G398"/>
          <cell r="H398"/>
          <cell r="U398"/>
          <cell r="V398">
            <v>0</v>
          </cell>
          <cell r="W398">
            <v>0</v>
          </cell>
          <cell r="X398">
            <v>0</v>
          </cell>
          <cell r="Y398"/>
          <cell r="Z398"/>
          <cell r="AA398"/>
          <cell r="AB398">
            <v>0</v>
          </cell>
          <cell r="AC398"/>
          <cell r="AD398" t="str">
            <v>не фин.</v>
          </cell>
          <cell r="AF398"/>
          <cell r="AH398"/>
          <cell r="AU398"/>
          <cell r="AV398"/>
          <cell r="AW398"/>
          <cell r="AX398">
            <v>4</v>
          </cell>
          <cell r="AY398">
            <v>0</v>
          </cell>
          <cell r="AZ398"/>
        </row>
        <row r="399">
          <cell r="C399"/>
          <cell r="D399"/>
          <cell r="E399"/>
          <cell r="F399"/>
          <cell r="G399"/>
          <cell r="H399"/>
          <cell r="U399"/>
          <cell r="V399">
            <v>0</v>
          </cell>
          <cell r="W399">
            <v>0</v>
          </cell>
          <cell r="X399">
            <v>0</v>
          </cell>
          <cell r="Y399"/>
          <cell r="Z399"/>
          <cell r="AA399"/>
          <cell r="AB399">
            <v>0</v>
          </cell>
          <cell r="AC399"/>
          <cell r="AD399" t="str">
            <v>не фин.</v>
          </cell>
          <cell r="AF399"/>
          <cell r="AH399"/>
          <cell r="AU399"/>
          <cell r="AV399"/>
          <cell r="AW399"/>
          <cell r="AX399">
            <v>4</v>
          </cell>
          <cell r="AY399">
            <v>0</v>
          </cell>
          <cell r="AZ399"/>
        </row>
        <row r="400">
          <cell r="C400"/>
          <cell r="D400"/>
          <cell r="E400"/>
          <cell r="F400"/>
          <cell r="G400"/>
          <cell r="H400"/>
          <cell r="U400"/>
          <cell r="V400">
            <v>0</v>
          </cell>
          <cell r="W400">
            <v>0</v>
          </cell>
          <cell r="X400">
            <v>0</v>
          </cell>
          <cell r="Y400"/>
          <cell r="Z400"/>
          <cell r="AA400"/>
          <cell r="AB400">
            <v>0</v>
          </cell>
          <cell r="AC400"/>
          <cell r="AD400" t="str">
            <v>не фин.</v>
          </cell>
          <cell r="AF400"/>
          <cell r="AH400"/>
          <cell r="AU400"/>
          <cell r="AV400"/>
          <cell r="AW400"/>
          <cell r="AX400">
            <v>4</v>
          </cell>
          <cell r="AY400">
            <v>0</v>
          </cell>
          <cell r="AZ400"/>
        </row>
        <row r="401">
          <cell r="C401"/>
          <cell r="D401"/>
          <cell r="E401"/>
          <cell r="F401"/>
          <cell r="G401"/>
          <cell r="H401"/>
          <cell r="U401"/>
          <cell r="V401">
            <v>0</v>
          </cell>
          <cell r="W401">
            <v>0</v>
          </cell>
          <cell r="X401">
            <v>0</v>
          </cell>
          <cell r="Y401"/>
          <cell r="Z401"/>
          <cell r="AA401"/>
          <cell r="AB401">
            <v>0</v>
          </cell>
          <cell r="AC401"/>
          <cell r="AD401" t="str">
            <v>не фин.</v>
          </cell>
          <cell r="AF401"/>
          <cell r="AH401"/>
          <cell r="AU401"/>
          <cell r="AV401"/>
          <cell r="AW401"/>
          <cell r="AX401">
            <v>4</v>
          </cell>
          <cell r="AY401">
            <v>0</v>
          </cell>
          <cell r="AZ401"/>
        </row>
        <row r="402">
          <cell r="C402"/>
          <cell r="D402"/>
          <cell r="E402"/>
          <cell r="F402"/>
          <cell r="G402"/>
          <cell r="H402"/>
          <cell r="U402"/>
          <cell r="V402">
            <v>0</v>
          </cell>
          <cell r="W402">
            <v>0</v>
          </cell>
          <cell r="X402">
            <v>0</v>
          </cell>
          <cell r="Y402"/>
          <cell r="Z402"/>
          <cell r="AA402"/>
          <cell r="AB402">
            <v>0</v>
          </cell>
          <cell r="AC402"/>
          <cell r="AD402" t="str">
            <v>не фин.</v>
          </cell>
          <cell r="AF402"/>
          <cell r="AH402"/>
          <cell r="AU402"/>
          <cell r="AV402"/>
          <cell r="AW402"/>
          <cell r="AX402">
            <v>4</v>
          </cell>
          <cell r="AY402">
            <v>0</v>
          </cell>
          <cell r="AZ402"/>
        </row>
        <row r="403">
          <cell r="C403"/>
          <cell r="D403"/>
          <cell r="E403"/>
          <cell r="F403"/>
          <cell r="G403"/>
          <cell r="H403"/>
          <cell r="U403"/>
          <cell r="V403">
            <v>0</v>
          </cell>
          <cell r="W403">
            <v>0</v>
          </cell>
          <cell r="X403">
            <v>0</v>
          </cell>
          <cell r="Y403"/>
          <cell r="Z403"/>
          <cell r="AA403"/>
          <cell r="AB403">
            <v>0</v>
          </cell>
          <cell r="AC403"/>
          <cell r="AD403" t="str">
            <v>не фин.</v>
          </cell>
          <cell r="AF403"/>
          <cell r="AH403"/>
          <cell r="AU403"/>
          <cell r="AV403"/>
          <cell r="AW403"/>
          <cell r="AX403">
            <v>4</v>
          </cell>
          <cell r="AY403">
            <v>0</v>
          </cell>
          <cell r="AZ403"/>
        </row>
        <row r="404">
          <cell r="C404"/>
          <cell r="D404"/>
          <cell r="E404"/>
          <cell r="F404"/>
          <cell r="G404"/>
          <cell r="H404"/>
          <cell r="U404"/>
          <cell r="V404">
            <v>0</v>
          </cell>
          <cell r="W404">
            <v>0</v>
          </cell>
          <cell r="X404">
            <v>0</v>
          </cell>
          <cell r="Y404"/>
          <cell r="Z404"/>
          <cell r="AA404"/>
          <cell r="AB404">
            <v>0</v>
          </cell>
          <cell r="AC404"/>
          <cell r="AD404" t="str">
            <v>не фин.</v>
          </cell>
          <cell r="AF404"/>
          <cell r="AH404"/>
          <cell r="AU404"/>
          <cell r="AV404"/>
          <cell r="AW404"/>
          <cell r="AX404">
            <v>4</v>
          </cell>
          <cell r="AY404">
            <v>0</v>
          </cell>
          <cell r="AZ404"/>
        </row>
        <row r="405">
          <cell r="C405"/>
          <cell r="D405"/>
          <cell r="E405"/>
          <cell r="F405"/>
          <cell r="G405"/>
          <cell r="H405"/>
          <cell r="U405"/>
          <cell r="V405">
            <v>0</v>
          </cell>
          <cell r="W405">
            <v>0</v>
          </cell>
          <cell r="X405">
            <v>0</v>
          </cell>
          <cell r="Y405"/>
          <cell r="Z405"/>
          <cell r="AA405"/>
          <cell r="AB405">
            <v>0</v>
          </cell>
          <cell r="AC405"/>
          <cell r="AD405" t="str">
            <v>не фин.</v>
          </cell>
          <cell r="AF405"/>
          <cell r="AH405"/>
          <cell r="AU405"/>
          <cell r="AV405"/>
          <cell r="AW405"/>
          <cell r="AX405">
            <v>4</v>
          </cell>
          <cell r="AY405">
            <v>0</v>
          </cell>
          <cell r="AZ405"/>
        </row>
        <row r="406">
          <cell r="C406"/>
          <cell r="D406"/>
          <cell r="E406"/>
          <cell r="F406"/>
          <cell r="G406"/>
          <cell r="H406"/>
          <cell r="U406"/>
          <cell r="V406">
            <v>0</v>
          </cell>
          <cell r="W406">
            <v>0</v>
          </cell>
          <cell r="X406">
            <v>0</v>
          </cell>
          <cell r="Y406"/>
          <cell r="Z406"/>
          <cell r="AA406"/>
          <cell r="AB406">
            <v>0</v>
          </cell>
          <cell r="AC406"/>
          <cell r="AD406" t="str">
            <v>не фин.</v>
          </cell>
          <cell r="AF406"/>
          <cell r="AH406"/>
          <cell r="AU406"/>
          <cell r="AV406"/>
          <cell r="AW406"/>
          <cell r="AX406">
            <v>4</v>
          </cell>
          <cell r="AY406">
            <v>0</v>
          </cell>
          <cell r="AZ406"/>
        </row>
        <row r="407">
          <cell r="C407"/>
          <cell r="D407"/>
          <cell r="E407"/>
          <cell r="F407"/>
          <cell r="G407"/>
          <cell r="H407"/>
          <cell r="U407"/>
          <cell r="V407">
            <v>0</v>
          </cell>
          <cell r="W407">
            <v>0</v>
          </cell>
          <cell r="X407">
            <v>0</v>
          </cell>
          <cell r="Y407"/>
          <cell r="Z407"/>
          <cell r="AA407"/>
          <cell r="AB407">
            <v>0</v>
          </cell>
          <cell r="AC407"/>
          <cell r="AD407" t="str">
            <v>не фин.</v>
          </cell>
          <cell r="AF407"/>
          <cell r="AH407"/>
          <cell r="AU407"/>
          <cell r="AV407"/>
          <cell r="AW407"/>
          <cell r="AX407">
            <v>4</v>
          </cell>
          <cell r="AY407">
            <v>0</v>
          </cell>
          <cell r="AZ407"/>
        </row>
        <row r="408">
          <cell r="C408"/>
          <cell r="D408"/>
          <cell r="E408"/>
          <cell r="F408"/>
          <cell r="G408"/>
          <cell r="H408"/>
          <cell r="U408"/>
          <cell r="V408">
            <v>0</v>
          </cell>
          <cell r="W408">
            <v>0</v>
          </cell>
          <cell r="X408">
            <v>0</v>
          </cell>
          <cell r="Y408"/>
          <cell r="Z408"/>
          <cell r="AA408"/>
          <cell r="AB408">
            <v>0</v>
          </cell>
          <cell r="AC408"/>
          <cell r="AD408" t="str">
            <v>не фин.</v>
          </cell>
          <cell r="AF408"/>
          <cell r="AH408"/>
          <cell r="AU408"/>
          <cell r="AV408"/>
          <cell r="AW408"/>
          <cell r="AX408">
            <v>4</v>
          </cell>
          <cell r="AY408">
            <v>0</v>
          </cell>
          <cell r="AZ408"/>
        </row>
        <row r="409">
          <cell r="C409"/>
          <cell r="D409"/>
          <cell r="E409"/>
          <cell r="F409"/>
          <cell r="G409"/>
          <cell r="H409"/>
          <cell r="U409"/>
          <cell r="V409">
            <v>0</v>
          </cell>
          <cell r="W409">
            <v>0</v>
          </cell>
          <cell r="X409">
            <v>0</v>
          </cell>
          <cell r="Y409"/>
          <cell r="Z409"/>
          <cell r="AA409"/>
          <cell r="AB409">
            <v>0</v>
          </cell>
          <cell r="AC409"/>
          <cell r="AD409" t="str">
            <v>не фин.</v>
          </cell>
          <cell r="AF409"/>
          <cell r="AH409"/>
          <cell r="AU409"/>
          <cell r="AV409"/>
          <cell r="AW409"/>
          <cell r="AX409">
            <v>4</v>
          </cell>
          <cell r="AY409">
            <v>0</v>
          </cell>
          <cell r="AZ409"/>
        </row>
        <row r="410">
          <cell r="C410"/>
          <cell r="D410"/>
          <cell r="E410"/>
          <cell r="F410"/>
          <cell r="G410"/>
          <cell r="H410"/>
          <cell r="U410"/>
          <cell r="V410">
            <v>0</v>
          </cell>
          <cell r="W410">
            <v>0</v>
          </cell>
          <cell r="X410">
            <v>0</v>
          </cell>
          <cell r="Y410"/>
          <cell r="Z410"/>
          <cell r="AA410"/>
          <cell r="AB410">
            <v>0</v>
          </cell>
          <cell r="AC410"/>
          <cell r="AD410" t="str">
            <v>не фин.</v>
          </cell>
          <cell r="AF410"/>
          <cell r="AH410"/>
          <cell r="AU410"/>
          <cell r="AV410"/>
          <cell r="AW410"/>
          <cell r="AX410">
            <v>4</v>
          </cell>
          <cell r="AY410">
            <v>0</v>
          </cell>
          <cell r="AZ410"/>
        </row>
        <row r="411">
          <cell r="C411"/>
          <cell r="D411"/>
          <cell r="E411"/>
          <cell r="F411"/>
          <cell r="G411"/>
          <cell r="H411"/>
          <cell r="U411"/>
          <cell r="V411">
            <v>0</v>
          </cell>
          <cell r="W411">
            <v>0</v>
          </cell>
          <cell r="X411">
            <v>0</v>
          </cell>
          <cell r="Y411"/>
          <cell r="Z411"/>
          <cell r="AA411"/>
          <cell r="AB411">
            <v>0</v>
          </cell>
          <cell r="AC411"/>
          <cell r="AD411" t="str">
            <v>не фин.</v>
          </cell>
          <cell r="AF411"/>
          <cell r="AH411"/>
          <cell r="AU411"/>
          <cell r="AV411"/>
          <cell r="AW411"/>
          <cell r="AX411">
            <v>4</v>
          </cell>
          <cell r="AY411">
            <v>0</v>
          </cell>
          <cell r="AZ411"/>
        </row>
        <row r="412">
          <cell r="C412"/>
          <cell r="D412"/>
          <cell r="E412"/>
          <cell r="F412"/>
          <cell r="G412"/>
          <cell r="H412"/>
          <cell r="U412"/>
          <cell r="V412">
            <v>0</v>
          </cell>
          <cell r="W412">
            <v>0</v>
          </cell>
          <cell r="X412">
            <v>0</v>
          </cell>
          <cell r="Y412"/>
          <cell r="Z412"/>
          <cell r="AA412"/>
          <cell r="AB412">
            <v>0</v>
          </cell>
          <cell r="AC412"/>
          <cell r="AD412" t="str">
            <v>не фин.</v>
          </cell>
          <cell r="AF412"/>
          <cell r="AH412"/>
          <cell r="AU412"/>
          <cell r="AV412"/>
          <cell r="AW412"/>
          <cell r="AX412">
            <v>4</v>
          </cell>
          <cell r="AY412">
            <v>0</v>
          </cell>
          <cell r="AZ412"/>
        </row>
        <row r="413">
          <cell r="C413"/>
          <cell r="D413"/>
          <cell r="E413"/>
          <cell r="F413"/>
          <cell r="G413"/>
          <cell r="H413"/>
          <cell r="U413"/>
          <cell r="V413">
            <v>0</v>
          </cell>
          <cell r="W413">
            <v>0</v>
          </cell>
          <cell r="X413">
            <v>0</v>
          </cell>
          <cell r="Y413"/>
          <cell r="Z413"/>
          <cell r="AA413"/>
          <cell r="AB413">
            <v>0</v>
          </cell>
          <cell r="AC413"/>
          <cell r="AD413" t="str">
            <v>не фин.</v>
          </cell>
          <cell r="AF413"/>
          <cell r="AH413"/>
          <cell r="AU413"/>
          <cell r="AV413"/>
          <cell r="AW413"/>
          <cell r="AX413">
            <v>4</v>
          </cell>
          <cell r="AY413">
            <v>0</v>
          </cell>
          <cell r="AZ413"/>
        </row>
        <row r="414">
          <cell r="C414"/>
          <cell r="D414"/>
          <cell r="E414"/>
          <cell r="F414"/>
          <cell r="G414"/>
          <cell r="H414"/>
          <cell r="U414"/>
          <cell r="V414">
            <v>0</v>
          </cell>
          <cell r="W414">
            <v>0</v>
          </cell>
          <cell r="X414">
            <v>0</v>
          </cell>
          <cell r="Y414"/>
          <cell r="Z414"/>
          <cell r="AA414"/>
          <cell r="AB414">
            <v>0</v>
          </cell>
          <cell r="AC414"/>
          <cell r="AD414" t="str">
            <v>не фин.</v>
          </cell>
          <cell r="AF414"/>
          <cell r="AH414"/>
          <cell r="AU414"/>
          <cell r="AV414"/>
          <cell r="AW414"/>
          <cell r="AX414">
            <v>4</v>
          </cell>
          <cell r="AY414">
            <v>0</v>
          </cell>
          <cell r="AZ414"/>
        </row>
        <row r="415">
          <cell r="C415"/>
          <cell r="D415"/>
          <cell r="E415"/>
          <cell r="F415"/>
          <cell r="G415"/>
          <cell r="H415"/>
          <cell r="U415"/>
          <cell r="V415">
            <v>0</v>
          </cell>
          <cell r="W415">
            <v>0</v>
          </cell>
          <cell r="X415">
            <v>0</v>
          </cell>
          <cell r="Y415"/>
          <cell r="Z415"/>
          <cell r="AA415"/>
          <cell r="AB415">
            <v>0</v>
          </cell>
          <cell r="AC415"/>
          <cell r="AD415" t="str">
            <v>не фин.</v>
          </cell>
          <cell r="AF415"/>
          <cell r="AH415"/>
          <cell r="AU415"/>
          <cell r="AV415"/>
          <cell r="AW415"/>
          <cell r="AX415">
            <v>4</v>
          </cell>
          <cell r="AY415">
            <v>0</v>
          </cell>
          <cell r="AZ415"/>
        </row>
        <row r="416">
          <cell r="C416"/>
          <cell r="D416"/>
          <cell r="E416"/>
          <cell r="F416"/>
          <cell r="G416"/>
          <cell r="H416"/>
          <cell r="U416"/>
          <cell r="V416">
            <v>0</v>
          </cell>
          <cell r="W416">
            <v>0</v>
          </cell>
          <cell r="X416">
            <v>0</v>
          </cell>
          <cell r="Y416"/>
          <cell r="Z416"/>
          <cell r="AA416"/>
          <cell r="AB416">
            <v>0</v>
          </cell>
          <cell r="AC416"/>
          <cell r="AD416" t="str">
            <v>не фин.</v>
          </cell>
          <cell r="AF416"/>
          <cell r="AH416"/>
          <cell r="AU416"/>
          <cell r="AV416"/>
          <cell r="AW416"/>
          <cell r="AX416">
            <v>4</v>
          </cell>
          <cell r="AY416">
            <v>0</v>
          </cell>
          <cell r="AZ416"/>
        </row>
        <row r="417">
          <cell r="C417"/>
          <cell r="D417"/>
          <cell r="E417"/>
          <cell r="F417"/>
          <cell r="G417"/>
          <cell r="H417"/>
          <cell r="U417"/>
          <cell r="V417">
            <v>0</v>
          </cell>
          <cell r="W417">
            <v>0</v>
          </cell>
          <cell r="X417">
            <v>0</v>
          </cell>
          <cell r="Y417"/>
          <cell r="Z417"/>
          <cell r="AA417"/>
          <cell r="AB417">
            <v>0</v>
          </cell>
          <cell r="AC417"/>
          <cell r="AD417" t="str">
            <v>не фин.</v>
          </cell>
          <cell r="AF417"/>
          <cell r="AH417"/>
          <cell r="AU417"/>
          <cell r="AV417"/>
          <cell r="AW417"/>
          <cell r="AX417">
            <v>4</v>
          </cell>
          <cell r="AY417">
            <v>0</v>
          </cell>
          <cell r="AZ417"/>
        </row>
        <row r="418">
          <cell r="C418"/>
          <cell r="D418"/>
          <cell r="E418"/>
          <cell r="F418"/>
          <cell r="G418"/>
          <cell r="H418"/>
          <cell r="U418"/>
          <cell r="V418">
            <v>0</v>
          </cell>
          <cell r="W418">
            <v>0</v>
          </cell>
          <cell r="X418">
            <v>0</v>
          </cell>
          <cell r="Y418"/>
          <cell r="Z418"/>
          <cell r="AA418"/>
          <cell r="AB418">
            <v>0</v>
          </cell>
          <cell r="AC418"/>
          <cell r="AD418" t="str">
            <v>не фин.</v>
          </cell>
          <cell r="AF418"/>
          <cell r="AH418"/>
          <cell r="AU418"/>
          <cell r="AV418"/>
          <cell r="AW418"/>
          <cell r="AX418">
            <v>4</v>
          </cell>
          <cell r="AY418">
            <v>0</v>
          </cell>
          <cell r="AZ418"/>
        </row>
        <row r="419">
          <cell r="C419"/>
          <cell r="D419"/>
          <cell r="E419"/>
          <cell r="F419"/>
          <cell r="G419"/>
          <cell r="H419"/>
          <cell r="U419"/>
          <cell r="V419">
            <v>0</v>
          </cell>
          <cell r="W419">
            <v>0</v>
          </cell>
          <cell r="X419">
            <v>0</v>
          </cell>
          <cell r="Y419"/>
          <cell r="Z419"/>
          <cell r="AA419"/>
          <cell r="AB419">
            <v>0</v>
          </cell>
          <cell r="AC419"/>
          <cell r="AD419" t="str">
            <v>не фин.</v>
          </cell>
          <cell r="AF419"/>
          <cell r="AH419"/>
          <cell r="AU419"/>
          <cell r="AV419"/>
          <cell r="AW419"/>
          <cell r="AX419">
            <v>4</v>
          </cell>
          <cell r="AY419">
            <v>0</v>
          </cell>
          <cell r="AZ419"/>
        </row>
        <row r="420">
          <cell r="C420"/>
          <cell r="D420"/>
          <cell r="E420"/>
          <cell r="F420"/>
          <cell r="G420"/>
          <cell r="H420"/>
          <cell r="U420"/>
          <cell r="V420">
            <v>0</v>
          </cell>
          <cell r="W420">
            <v>0</v>
          </cell>
          <cell r="X420">
            <v>0</v>
          </cell>
          <cell r="Y420"/>
          <cell r="Z420"/>
          <cell r="AA420"/>
          <cell r="AB420">
            <v>0</v>
          </cell>
          <cell r="AC420"/>
          <cell r="AD420" t="str">
            <v>не фин.</v>
          </cell>
          <cell r="AF420"/>
          <cell r="AH420"/>
          <cell r="AU420"/>
          <cell r="AV420"/>
          <cell r="AW420"/>
          <cell r="AX420">
            <v>4</v>
          </cell>
          <cell r="AY420">
            <v>0</v>
          </cell>
          <cell r="AZ420"/>
        </row>
        <row r="421">
          <cell r="C421"/>
          <cell r="D421"/>
          <cell r="E421"/>
          <cell r="F421"/>
          <cell r="G421"/>
          <cell r="H421"/>
          <cell r="U421"/>
          <cell r="V421">
            <v>0</v>
          </cell>
          <cell r="W421">
            <v>0</v>
          </cell>
          <cell r="X421">
            <v>0</v>
          </cell>
          <cell r="Y421"/>
          <cell r="Z421"/>
          <cell r="AA421"/>
          <cell r="AB421">
            <v>0</v>
          </cell>
          <cell r="AC421"/>
          <cell r="AD421" t="str">
            <v>не фин.</v>
          </cell>
          <cell r="AF421"/>
          <cell r="AH421"/>
          <cell r="AU421"/>
          <cell r="AV421"/>
          <cell r="AW421"/>
          <cell r="AX421">
            <v>4</v>
          </cell>
          <cell r="AY421">
            <v>0</v>
          </cell>
          <cell r="AZ421"/>
        </row>
        <row r="422">
          <cell r="C422"/>
          <cell r="D422"/>
          <cell r="E422"/>
          <cell r="F422"/>
          <cell r="G422"/>
          <cell r="H422"/>
          <cell r="U422"/>
          <cell r="V422">
            <v>0</v>
          </cell>
          <cell r="W422">
            <v>0</v>
          </cell>
          <cell r="X422">
            <v>0</v>
          </cell>
          <cell r="Y422"/>
          <cell r="Z422"/>
          <cell r="AA422"/>
          <cell r="AB422">
            <v>0</v>
          </cell>
          <cell r="AC422"/>
          <cell r="AD422" t="str">
            <v>не фин.</v>
          </cell>
          <cell r="AF422"/>
          <cell r="AH422"/>
          <cell r="AU422"/>
          <cell r="AV422"/>
          <cell r="AW422"/>
          <cell r="AX422">
            <v>4</v>
          </cell>
          <cell r="AY422">
            <v>0</v>
          </cell>
          <cell r="AZ422"/>
        </row>
        <row r="423">
          <cell r="C423"/>
          <cell r="D423"/>
          <cell r="E423"/>
          <cell r="F423"/>
          <cell r="G423"/>
          <cell r="H423"/>
          <cell r="U423"/>
          <cell r="V423">
            <v>0</v>
          </cell>
          <cell r="W423">
            <v>0</v>
          </cell>
          <cell r="X423">
            <v>0</v>
          </cell>
          <cell r="Y423"/>
          <cell r="Z423"/>
          <cell r="AA423"/>
          <cell r="AB423">
            <v>0</v>
          </cell>
          <cell r="AC423"/>
          <cell r="AD423" t="str">
            <v>не фин.</v>
          </cell>
          <cell r="AF423"/>
          <cell r="AH423"/>
          <cell r="AU423"/>
          <cell r="AV423"/>
          <cell r="AW423"/>
          <cell r="AX423">
            <v>4</v>
          </cell>
          <cell r="AY423">
            <v>0</v>
          </cell>
          <cell r="AZ423"/>
        </row>
        <row r="424">
          <cell r="C424"/>
          <cell r="D424"/>
          <cell r="E424"/>
          <cell r="F424"/>
          <cell r="G424"/>
          <cell r="H424"/>
          <cell r="U424"/>
          <cell r="V424">
            <v>0</v>
          </cell>
          <cell r="W424">
            <v>0</v>
          </cell>
          <cell r="X424">
            <v>0</v>
          </cell>
          <cell r="Y424"/>
          <cell r="Z424"/>
          <cell r="AA424"/>
          <cell r="AB424">
            <v>0</v>
          </cell>
          <cell r="AC424"/>
          <cell r="AD424" t="str">
            <v>не фин.</v>
          </cell>
          <cell r="AF424"/>
          <cell r="AH424"/>
          <cell r="AU424"/>
          <cell r="AV424"/>
          <cell r="AW424"/>
          <cell r="AX424">
            <v>4</v>
          </cell>
          <cell r="AY424">
            <v>0</v>
          </cell>
          <cell r="AZ424"/>
        </row>
        <row r="425">
          <cell r="C425"/>
          <cell r="D425"/>
          <cell r="E425"/>
          <cell r="F425"/>
          <cell r="G425"/>
          <cell r="H425"/>
          <cell r="U425"/>
          <cell r="V425">
            <v>0</v>
          </cell>
          <cell r="W425">
            <v>0</v>
          </cell>
          <cell r="X425">
            <v>0</v>
          </cell>
          <cell r="Y425"/>
          <cell r="Z425"/>
          <cell r="AA425"/>
          <cell r="AB425">
            <v>0</v>
          </cell>
          <cell r="AC425"/>
          <cell r="AD425" t="str">
            <v>не фин.</v>
          </cell>
          <cell r="AF425"/>
          <cell r="AH425"/>
          <cell r="AU425"/>
          <cell r="AV425"/>
          <cell r="AW425"/>
          <cell r="AX425">
            <v>4</v>
          </cell>
          <cell r="AY425">
            <v>0</v>
          </cell>
          <cell r="AZ425"/>
        </row>
        <row r="426">
          <cell r="C426"/>
          <cell r="D426"/>
          <cell r="E426"/>
          <cell r="F426"/>
          <cell r="G426"/>
          <cell r="H426"/>
          <cell r="U426"/>
          <cell r="V426">
            <v>0</v>
          </cell>
          <cell r="W426">
            <v>0</v>
          </cell>
          <cell r="X426">
            <v>0</v>
          </cell>
          <cell r="Y426"/>
          <cell r="Z426"/>
          <cell r="AA426"/>
          <cell r="AB426">
            <v>0</v>
          </cell>
          <cell r="AC426"/>
          <cell r="AD426" t="str">
            <v>не фин.</v>
          </cell>
          <cell r="AF426"/>
          <cell r="AH426"/>
          <cell r="AU426"/>
          <cell r="AV426"/>
          <cell r="AW426"/>
          <cell r="AX426">
            <v>4</v>
          </cell>
          <cell r="AY426">
            <v>0</v>
          </cell>
          <cell r="AZ426"/>
        </row>
        <row r="427">
          <cell r="C427"/>
          <cell r="D427"/>
          <cell r="E427"/>
          <cell r="F427"/>
          <cell r="G427"/>
          <cell r="H427"/>
          <cell r="U427"/>
          <cell r="V427">
            <v>0</v>
          </cell>
          <cell r="W427">
            <v>0</v>
          </cell>
          <cell r="X427">
            <v>0</v>
          </cell>
          <cell r="Y427"/>
          <cell r="Z427"/>
          <cell r="AA427"/>
          <cell r="AB427">
            <v>0</v>
          </cell>
          <cell r="AC427"/>
          <cell r="AD427" t="str">
            <v>не фин.</v>
          </cell>
          <cell r="AF427"/>
          <cell r="AH427"/>
          <cell r="AU427"/>
          <cell r="AV427"/>
          <cell r="AW427"/>
          <cell r="AX427">
            <v>4</v>
          </cell>
          <cell r="AY427">
            <v>0</v>
          </cell>
          <cell r="AZ427"/>
        </row>
        <row r="428">
          <cell r="C428"/>
          <cell r="D428"/>
          <cell r="E428"/>
          <cell r="F428"/>
          <cell r="G428"/>
          <cell r="H428"/>
          <cell r="U428"/>
          <cell r="V428">
            <v>0</v>
          </cell>
          <cell r="W428">
            <v>0</v>
          </cell>
          <cell r="X428">
            <v>0</v>
          </cell>
          <cell r="Y428"/>
          <cell r="Z428"/>
          <cell r="AA428"/>
          <cell r="AB428">
            <v>0</v>
          </cell>
          <cell r="AC428"/>
          <cell r="AD428" t="str">
            <v>не фин.</v>
          </cell>
          <cell r="AF428"/>
          <cell r="AH428"/>
          <cell r="AU428"/>
          <cell r="AV428"/>
          <cell r="AW428"/>
          <cell r="AX428">
            <v>4</v>
          </cell>
          <cell r="AY428">
            <v>0</v>
          </cell>
          <cell r="AZ428"/>
        </row>
        <row r="429">
          <cell r="C429"/>
          <cell r="D429"/>
          <cell r="E429"/>
          <cell r="F429"/>
          <cell r="G429"/>
          <cell r="H429"/>
          <cell r="U429"/>
          <cell r="V429">
            <v>0</v>
          </cell>
          <cell r="W429">
            <v>0</v>
          </cell>
          <cell r="X429">
            <v>0</v>
          </cell>
          <cell r="Y429"/>
          <cell r="Z429"/>
          <cell r="AA429"/>
          <cell r="AB429">
            <v>0</v>
          </cell>
          <cell r="AC429"/>
          <cell r="AD429" t="str">
            <v>не фин.</v>
          </cell>
          <cell r="AF429"/>
          <cell r="AH429"/>
          <cell r="AU429"/>
          <cell r="AV429"/>
          <cell r="AW429"/>
          <cell r="AX429">
            <v>4</v>
          </cell>
          <cell r="AY429">
            <v>0</v>
          </cell>
          <cell r="AZ429"/>
        </row>
        <row r="430">
          <cell r="C430"/>
          <cell r="D430"/>
          <cell r="E430"/>
          <cell r="F430"/>
          <cell r="G430"/>
          <cell r="H430"/>
          <cell r="U430"/>
          <cell r="V430">
            <v>0</v>
          </cell>
          <cell r="W430">
            <v>0</v>
          </cell>
          <cell r="X430">
            <v>0</v>
          </cell>
          <cell r="Y430"/>
          <cell r="Z430"/>
          <cell r="AA430"/>
          <cell r="AB430">
            <v>0</v>
          </cell>
          <cell r="AC430"/>
          <cell r="AD430" t="str">
            <v>не фин.</v>
          </cell>
          <cell r="AF430"/>
          <cell r="AH430"/>
          <cell r="AU430"/>
          <cell r="AV430"/>
          <cell r="AW430"/>
          <cell r="AX430">
            <v>4</v>
          </cell>
          <cell r="AY430">
            <v>0</v>
          </cell>
          <cell r="AZ430"/>
        </row>
        <row r="431">
          <cell r="C431"/>
          <cell r="D431"/>
          <cell r="E431"/>
          <cell r="F431"/>
          <cell r="G431"/>
          <cell r="H431"/>
          <cell r="U431"/>
          <cell r="V431">
            <v>0</v>
          </cell>
          <cell r="W431">
            <v>0</v>
          </cell>
          <cell r="X431">
            <v>0</v>
          </cell>
          <cell r="Y431"/>
          <cell r="Z431"/>
          <cell r="AA431"/>
          <cell r="AB431">
            <v>0</v>
          </cell>
          <cell r="AC431"/>
          <cell r="AD431" t="str">
            <v>не фин.</v>
          </cell>
          <cell r="AF431"/>
          <cell r="AH431"/>
          <cell r="AU431"/>
          <cell r="AV431"/>
          <cell r="AW431"/>
          <cell r="AX431">
            <v>4</v>
          </cell>
          <cell r="AY431">
            <v>0</v>
          </cell>
          <cell r="AZ431"/>
        </row>
        <row r="432">
          <cell r="C432"/>
          <cell r="D432"/>
          <cell r="E432"/>
          <cell r="F432"/>
          <cell r="G432"/>
          <cell r="H432"/>
          <cell r="U432"/>
          <cell r="V432">
            <v>0</v>
          </cell>
          <cell r="W432">
            <v>0</v>
          </cell>
          <cell r="X432">
            <v>0</v>
          </cell>
          <cell r="Y432"/>
          <cell r="Z432"/>
          <cell r="AA432"/>
          <cell r="AB432">
            <v>0</v>
          </cell>
          <cell r="AC432"/>
          <cell r="AD432" t="str">
            <v>не фин.</v>
          </cell>
          <cell r="AF432"/>
          <cell r="AH432"/>
          <cell r="AU432"/>
          <cell r="AV432"/>
          <cell r="AW432"/>
          <cell r="AX432">
            <v>4</v>
          </cell>
          <cell r="AY432">
            <v>0</v>
          </cell>
          <cell r="AZ432"/>
        </row>
        <row r="433">
          <cell r="C433"/>
          <cell r="D433"/>
          <cell r="E433"/>
          <cell r="F433"/>
          <cell r="G433"/>
          <cell r="H433"/>
          <cell r="U433"/>
          <cell r="V433">
            <v>0</v>
          </cell>
          <cell r="W433">
            <v>0</v>
          </cell>
          <cell r="X433">
            <v>0</v>
          </cell>
          <cell r="Y433"/>
          <cell r="Z433"/>
          <cell r="AA433"/>
          <cell r="AB433">
            <v>0</v>
          </cell>
          <cell r="AC433"/>
          <cell r="AD433" t="str">
            <v>не фин.</v>
          </cell>
          <cell r="AF433"/>
          <cell r="AH433"/>
          <cell r="AU433"/>
          <cell r="AV433"/>
          <cell r="AW433"/>
          <cell r="AX433">
            <v>4</v>
          </cell>
          <cell r="AY433">
            <v>0</v>
          </cell>
          <cell r="AZ433"/>
        </row>
        <row r="434">
          <cell r="C434"/>
          <cell r="D434"/>
          <cell r="E434"/>
          <cell r="F434"/>
          <cell r="G434"/>
          <cell r="H434"/>
          <cell r="U434"/>
          <cell r="V434">
            <v>0</v>
          </cell>
          <cell r="W434">
            <v>0</v>
          </cell>
          <cell r="X434">
            <v>0</v>
          </cell>
          <cell r="Y434"/>
          <cell r="Z434"/>
          <cell r="AA434"/>
          <cell r="AB434">
            <v>0</v>
          </cell>
          <cell r="AC434"/>
          <cell r="AD434" t="str">
            <v>не фин.</v>
          </cell>
          <cell r="AF434"/>
          <cell r="AH434"/>
          <cell r="AU434"/>
          <cell r="AV434"/>
          <cell r="AW434"/>
          <cell r="AX434">
            <v>4</v>
          </cell>
          <cell r="AY434">
            <v>0</v>
          </cell>
          <cell r="AZ434"/>
        </row>
        <row r="435">
          <cell r="C435"/>
          <cell r="D435"/>
          <cell r="E435"/>
          <cell r="F435"/>
          <cell r="G435"/>
          <cell r="H435"/>
          <cell r="U435"/>
          <cell r="V435">
            <v>0</v>
          </cell>
          <cell r="W435">
            <v>0</v>
          </cell>
          <cell r="X435">
            <v>0</v>
          </cell>
          <cell r="Y435"/>
          <cell r="Z435"/>
          <cell r="AA435"/>
          <cell r="AB435">
            <v>0</v>
          </cell>
          <cell r="AC435"/>
          <cell r="AD435" t="str">
            <v>не фин.</v>
          </cell>
          <cell r="AF435"/>
          <cell r="AH435"/>
          <cell r="AU435"/>
          <cell r="AV435"/>
          <cell r="AW435"/>
          <cell r="AX435">
            <v>4</v>
          </cell>
          <cell r="AY435">
            <v>0</v>
          </cell>
          <cell r="AZ435"/>
        </row>
        <row r="436">
          <cell r="C436"/>
          <cell r="D436"/>
          <cell r="E436"/>
          <cell r="F436"/>
          <cell r="G436"/>
          <cell r="H436"/>
          <cell r="U436"/>
          <cell r="V436">
            <v>0</v>
          </cell>
          <cell r="W436">
            <v>0</v>
          </cell>
          <cell r="X436">
            <v>0</v>
          </cell>
          <cell r="Y436"/>
          <cell r="Z436"/>
          <cell r="AA436"/>
          <cell r="AB436">
            <v>0</v>
          </cell>
          <cell r="AC436"/>
          <cell r="AD436" t="str">
            <v>не фин.</v>
          </cell>
          <cell r="AF436"/>
          <cell r="AH436"/>
          <cell r="AU436"/>
          <cell r="AV436"/>
          <cell r="AW436"/>
          <cell r="AX436">
            <v>4</v>
          </cell>
          <cell r="AY436">
            <v>0</v>
          </cell>
          <cell r="AZ436"/>
        </row>
        <row r="437">
          <cell r="C437"/>
          <cell r="D437"/>
          <cell r="E437"/>
          <cell r="F437"/>
          <cell r="G437"/>
          <cell r="H437"/>
          <cell r="U437"/>
          <cell r="V437">
            <v>0</v>
          </cell>
          <cell r="W437">
            <v>0</v>
          </cell>
          <cell r="X437">
            <v>0</v>
          </cell>
          <cell r="Y437"/>
          <cell r="Z437"/>
          <cell r="AA437"/>
          <cell r="AB437">
            <v>0</v>
          </cell>
          <cell r="AC437"/>
          <cell r="AD437" t="str">
            <v>не фин.</v>
          </cell>
          <cell r="AF437"/>
          <cell r="AH437"/>
          <cell r="AU437"/>
          <cell r="AV437"/>
          <cell r="AW437"/>
          <cell r="AX437">
            <v>4</v>
          </cell>
          <cell r="AY437">
            <v>0</v>
          </cell>
          <cell r="AZ437"/>
        </row>
        <row r="438">
          <cell r="C438"/>
          <cell r="D438"/>
          <cell r="E438"/>
          <cell r="F438"/>
          <cell r="G438"/>
          <cell r="H438"/>
          <cell r="U438"/>
          <cell r="V438">
            <v>0</v>
          </cell>
          <cell r="W438">
            <v>0</v>
          </cell>
          <cell r="X438">
            <v>0</v>
          </cell>
          <cell r="Y438"/>
          <cell r="Z438"/>
          <cell r="AA438"/>
          <cell r="AB438">
            <v>0</v>
          </cell>
          <cell r="AC438"/>
          <cell r="AD438" t="str">
            <v>не фин.</v>
          </cell>
          <cell r="AF438"/>
          <cell r="AH438"/>
          <cell r="AU438"/>
          <cell r="AV438"/>
          <cell r="AW438"/>
          <cell r="AX438">
            <v>4</v>
          </cell>
          <cell r="AY438">
            <v>0</v>
          </cell>
          <cell r="AZ438"/>
        </row>
        <row r="439">
          <cell r="C439"/>
          <cell r="D439"/>
          <cell r="E439"/>
          <cell r="F439"/>
          <cell r="G439"/>
          <cell r="H439"/>
          <cell r="U439"/>
          <cell r="V439">
            <v>0</v>
          </cell>
          <cell r="W439">
            <v>0</v>
          </cell>
          <cell r="X439">
            <v>0</v>
          </cell>
          <cell r="Y439"/>
          <cell r="Z439"/>
          <cell r="AA439"/>
          <cell r="AB439">
            <v>0</v>
          </cell>
          <cell r="AC439"/>
          <cell r="AD439" t="str">
            <v>не фин.</v>
          </cell>
          <cell r="AF439"/>
          <cell r="AH439"/>
          <cell r="AU439"/>
          <cell r="AV439"/>
          <cell r="AW439"/>
          <cell r="AX439">
            <v>4</v>
          </cell>
          <cell r="AY439">
            <v>0</v>
          </cell>
          <cell r="AZ439"/>
        </row>
        <row r="440">
          <cell r="C440"/>
          <cell r="D440"/>
          <cell r="E440"/>
          <cell r="F440"/>
          <cell r="G440"/>
          <cell r="H440"/>
          <cell r="U440"/>
          <cell r="V440">
            <v>0</v>
          </cell>
          <cell r="W440">
            <v>0</v>
          </cell>
          <cell r="X440">
            <v>0</v>
          </cell>
          <cell r="Y440"/>
          <cell r="Z440"/>
          <cell r="AA440"/>
          <cell r="AB440">
            <v>0</v>
          </cell>
          <cell r="AC440"/>
          <cell r="AD440" t="str">
            <v>не фин.</v>
          </cell>
          <cell r="AF440"/>
          <cell r="AH440"/>
          <cell r="AU440"/>
          <cell r="AV440"/>
          <cell r="AW440"/>
          <cell r="AX440">
            <v>4</v>
          </cell>
          <cell r="AY440">
            <v>0</v>
          </cell>
          <cell r="AZ440"/>
        </row>
        <row r="441">
          <cell r="C441"/>
          <cell r="D441"/>
          <cell r="E441"/>
          <cell r="F441"/>
          <cell r="G441"/>
          <cell r="H441"/>
          <cell r="U441"/>
          <cell r="V441">
            <v>0</v>
          </cell>
          <cell r="W441">
            <v>0</v>
          </cell>
          <cell r="X441">
            <v>0</v>
          </cell>
          <cell r="Y441"/>
          <cell r="Z441"/>
          <cell r="AA441"/>
          <cell r="AB441">
            <v>0</v>
          </cell>
          <cell r="AC441"/>
          <cell r="AD441" t="str">
            <v>не фин.</v>
          </cell>
          <cell r="AF441"/>
          <cell r="AH441"/>
          <cell r="AU441"/>
          <cell r="AV441"/>
          <cell r="AW441"/>
          <cell r="AX441">
            <v>4</v>
          </cell>
          <cell r="AY441">
            <v>0</v>
          </cell>
          <cell r="AZ441"/>
        </row>
        <row r="442">
          <cell r="C442"/>
          <cell r="D442"/>
          <cell r="E442"/>
          <cell r="F442"/>
          <cell r="G442"/>
          <cell r="H442"/>
          <cell r="U442"/>
          <cell r="V442">
            <v>0</v>
          </cell>
          <cell r="W442">
            <v>0</v>
          </cell>
          <cell r="X442">
            <v>0</v>
          </cell>
          <cell r="Y442"/>
          <cell r="Z442"/>
          <cell r="AA442"/>
          <cell r="AB442">
            <v>0</v>
          </cell>
          <cell r="AC442"/>
          <cell r="AD442" t="str">
            <v>не фин.</v>
          </cell>
          <cell r="AF442"/>
          <cell r="AH442"/>
          <cell r="AU442"/>
          <cell r="AV442"/>
          <cell r="AW442"/>
          <cell r="AX442">
            <v>4</v>
          </cell>
          <cell r="AY442">
            <v>0</v>
          </cell>
          <cell r="AZ442"/>
        </row>
        <row r="443">
          <cell r="C443"/>
          <cell r="D443"/>
          <cell r="E443"/>
          <cell r="F443"/>
          <cell r="G443"/>
          <cell r="H443"/>
          <cell r="U443"/>
          <cell r="V443">
            <v>0</v>
          </cell>
          <cell r="W443">
            <v>0</v>
          </cell>
          <cell r="X443">
            <v>0</v>
          </cell>
          <cell r="Y443"/>
          <cell r="Z443"/>
          <cell r="AA443"/>
          <cell r="AB443">
            <v>0</v>
          </cell>
          <cell r="AC443"/>
          <cell r="AD443" t="str">
            <v>не фин.</v>
          </cell>
          <cell r="AF443"/>
          <cell r="AH443"/>
          <cell r="AU443"/>
          <cell r="AV443"/>
          <cell r="AW443"/>
          <cell r="AX443">
            <v>4</v>
          </cell>
          <cell r="AY443">
            <v>0</v>
          </cell>
          <cell r="AZ443"/>
        </row>
        <row r="444">
          <cell r="C444"/>
          <cell r="D444"/>
          <cell r="E444"/>
          <cell r="F444"/>
          <cell r="G444"/>
          <cell r="H444"/>
          <cell r="U444"/>
          <cell r="V444">
            <v>0</v>
          </cell>
          <cell r="W444">
            <v>0</v>
          </cell>
          <cell r="X444">
            <v>0</v>
          </cell>
          <cell r="Y444"/>
          <cell r="Z444"/>
          <cell r="AA444"/>
          <cell r="AB444">
            <v>0</v>
          </cell>
          <cell r="AC444"/>
          <cell r="AD444" t="str">
            <v>не фин.</v>
          </cell>
          <cell r="AF444"/>
          <cell r="AH444"/>
          <cell r="AU444"/>
          <cell r="AV444"/>
          <cell r="AW444"/>
          <cell r="AX444">
            <v>4</v>
          </cell>
          <cell r="AY444">
            <v>0</v>
          </cell>
          <cell r="AZ444"/>
        </row>
        <row r="445">
          <cell r="C445"/>
          <cell r="D445"/>
          <cell r="E445"/>
          <cell r="F445"/>
          <cell r="G445"/>
          <cell r="H445"/>
          <cell r="U445"/>
          <cell r="V445">
            <v>0</v>
          </cell>
          <cell r="W445">
            <v>0</v>
          </cell>
          <cell r="X445">
            <v>0</v>
          </cell>
          <cell r="Y445"/>
          <cell r="Z445"/>
          <cell r="AA445"/>
          <cell r="AB445">
            <v>0</v>
          </cell>
          <cell r="AC445"/>
          <cell r="AD445" t="str">
            <v>не фин.</v>
          </cell>
          <cell r="AF445"/>
          <cell r="AH445"/>
          <cell r="AU445"/>
          <cell r="AV445"/>
          <cell r="AW445"/>
          <cell r="AX445">
            <v>4</v>
          </cell>
          <cell r="AY445">
            <v>0</v>
          </cell>
          <cell r="AZ445"/>
        </row>
        <row r="446">
          <cell r="C446"/>
          <cell r="D446"/>
          <cell r="E446"/>
          <cell r="F446"/>
          <cell r="G446"/>
          <cell r="H446"/>
          <cell r="U446"/>
          <cell r="V446">
            <v>0</v>
          </cell>
          <cell r="W446">
            <v>0</v>
          </cell>
          <cell r="X446">
            <v>0</v>
          </cell>
          <cell r="Y446"/>
          <cell r="Z446"/>
          <cell r="AA446"/>
          <cell r="AB446">
            <v>0</v>
          </cell>
          <cell r="AC446"/>
          <cell r="AD446" t="str">
            <v>не фин.</v>
          </cell>
          <cell r="AF446"/>
          <cell r="AH446"/>
          <cell r="AU446"/>
          <cell r="AV446"/>
          <cell r="AW446"/>
          <cell r="AX446">
            <v>4</v>
          </cell>
          <cell r="AY446">
            <v>0</v>
          </cell>
          <cell r="AZ446"/>
        </row>
        <row r="447">
          <cell r="C447"/>
          <cell r="D447"/>
          <cell r="E447"/>
          <cell r="F447"/>
          <cell r="G447"/>
          <cell r="H447"/>
          <cell r="U447"/>
          <cell r="V447">
            <v>0</v>
          </cell>
          <cell r="W447">
            <v>0</v>
          </cell>
          <cell r="X447">
            <v>0</v>
          </cell>
          <cell r="Y447"/>
          <cell r="Z447"/>
          <cell r="AA447"/>
          <cell r="AB447">
            <v>0</v>
          </cell>
          <cell r="AC447"/>
          <cell r="AD447" t="str">
            <v>не фин.</v>
          </cell>
          <cell r="AF447"/>
          <cell r="AH447"/>
          <cell r="AU447"/>
          <cell r="AV447"/>
          <cell r="AW447"/>
          <cell r="AX447">
            <v>4</v>
          </cell>
          <cell r="AY447">
            <v>0</v>
          </cell>
          <cell r="AZ447"/>
        </row>
        <row r="448">
          <cell r="C448"/>
          <cell r="D448"/>
          <cell r="E448"/>
          <cell r="F448"/>
          <cell r="G448"/>
          <cell r="H448"/>
          <cell r="U448"/>
          <cell r="V448">
            <v>0</v>
          </cell>
          <cell r="W448">
            <v>0</v>
          </cell>
          <cell r="X448">
            <v>0</v>
          </cell>
          <cell r="Y448"/>
          <cell r="Z448"/>
          <cell r="AA448"/>
          <cell r="AB448">
            <v>0</v>
          </cell>
          <cell r="AC448"/>
          <cell r="AD448" t="str">
            <v>не фин.</v>
          </cell>
          <cell r="AF448"/>
          <cell r="AH448"/>
          <cell r="AU448"/>
          <cell r="AV448"/>
          <cell r="AW448"/>
          <cell r="AX448">
            <v>4</v>
          </cell>
          <cell r="AY448">
            <v>0</v>
          </cell>
          <cell r="AZ448"/>
        </row>
        <row r="449">
          <cell r="C449"/>
          <cell r="D449"/>
          <cell r="E449"/>
          <cell r="F449"/>
          <cell r="G449"/>
          <cell r="H449"/>
          <cell r="U449"/>
          <cell r="V449">
            <v>0</v>
          </cell>
          <cell r="W449">
            <v>0</v>
          </cell>
          <cell r="X449">
            <v>0</v>
          </cell>
          <cell r="Y449"/>
          <cell r="Z449"/>
          <cell r="AA449"/>
          <cell r="AB449">
            <v>0</v>
          </cell>
          <cell r="AC449"/>
          <cell r="AD449" t="str">
            <v>не фин.</v>
          </cell>
          <cell r="AF449"/>
          <cell r="AH449"/>
          <cell r="AU449"/>
          <cell r="AV449"/>
          <cell r="AW449"/>
          <cell r="AX449">
            <v>4</v>
          </cell>
          <cell r="AY449">
            <v>0</v>
          </cell>
          <cell r="AZ449"/>
        </row>
        <row r="450">
          <cell r="C450"/>
          <cell r="D450"/>
          <cell r="E450"/>
          <cell r="F450"/>
          <cell r="G450"/>
          <cell r="H450"/>
          <cell r="U450"/>
          <cell r="V450">
            <v>0</v>
          </cell>
          <cell r="W450">
            <v>0</v>
          </cell>
          <cell r="X450">
            <v>0</v>
          </cell>
          <cell r="Y450"/>
          <cell r="Z450"/>
          <cell r="AA450"/>
          <cell r="AB450">
            <v>0</v>
          </cell>
          <cell r="AC450"/>
          <cell r="AD450" t="str">
            <v>не фин.</v>
          </cell>
          <cell r="AF450"/>
          <cell r="AH450"/>
          <cell r="AU450"/>
          <cell r="AV450"/>
          <cell r="AW450"/>
          <cell r="AX450">
            <v>4</v>
          </cell>
          <cell r="AY450">
            <v>0</v>
          </cell>
          <cell r="AZ450"/>
        </row>
        <row r="451">
          <cell r="C451"/>
          <cell r="D451"/>
          <cell r="E451"/>
          <cell r="F451"/>
          <cell r="G451"/>
          <cell r="H451"/>
          <cell r="U451"/>
          <cell r="V451">
            <v>0</v>
          </cell>
          <cell r="W451">
            <v>0</v>
          </cell>
          <cell r="X451">
            <v>0</v>
          </cell>
          <cell r="Y451"/>
          <cell r="Z451"/>
          <cell r="AA451"/>
          <cell r="AB451">
            <v>0</v>
          </cell>
          <cell r="AC451"/>
          <cell r="AD451" t="str">
            <v>не фин.</v>
          </cell>
          <cell r="AF451"/>
          <cell r="AH451"/>
          <cell r="AU451"/>
          <cell r="AV451"/>
          <cell r="AW451"/>
          <cell r="AX451">
            <v>4</v>
          </cell>
          <cell r="AY451">
            <v>0</v>
          </cell>
          <cell r="AZ451"/>
        </row>
        <row r="452">
          <cell r="C452"/>
          <cell r="D452"/>
          <cell r="E452"/>
          <cell r="F452"/>
          <cell r="G452"/>
          <cell r="H452"/>
          <cell r="U452"/>
          <cell r="V452">
            <v>0</v>
          </cell>
          <cell r="W452">
            <v>0</v>
          </cell>
          <cell r="X452">
            <v>0</v>
          </cell>
          <cell r="Y452"/>
          <cell r="Z452"/>
          <cell r="AA452"/>
          <cell r="AB452">
            <v>0</v>
          </cell>
          <cell r="AC452"/>
          <cell r="AD452" t="str">
            <v>не фин.</v>
          </cell>
          <cell r="AF452"/>
          <cell r="AH452"/>
          <cell r="AU452"/>
          <cell r="AV452"/>
          <cell r="AW452"/>
          <cell r="AX452">
            <v>4</v>
          </cell>
          <cell r="AY452">
            <v>0</v>
          </cell>
          <cell r="AZ452"/>
        </row>
        <row r="453">
          <cell r="C453"/>
          <cell r="D453"/>
          <cell r="E453"/>
          <cell r="F453"/>
          <cell r="G453"/>
          <cell r="H453"/>
          <cell r="U453"/>
          <cell r="V453">
            <v>0</v>
          </cell>
          <cell r="W453">
            <v>0</v>
          </cell>
          <cell r="X453">
            <v>0</v>
          </cell>
          <cell r="Y453"/>
          <cell r="Z453"/>
          <cell r="AA453"/>
          <cell r="AB453">
            <v>0</v>
          </cell>
          <cell r="AC453"/>
          <cell r="AD453" t="str">
            <v>не фин.</v>
          </cell>
          <cell r="AF453"/>
          <cell r="AH453"/>
          <cell r="AU453"/>
          <cell r="AV453"/>
          <cell r="AW453"/>
          <cell r="AX453">
            <v>4</v>
          </cell>
          <cell r="AY453">
            <v>0</v>
          </cell>
          <cell r="AZ453"/>
        </row>
        <row r="454">
          <cell r="C454"/>
          <cell r="D454"/>
          <cell r="E454"/>
          <cell r="F454"/>
          <cell r="G454"/>
          <cell r="H454"/>
          <cell r="U454"/>
          <cell r="V454">
            <v>0</v>
          </cell>
          <cell r="W454">
            <v>0</v>
          </cell>
          <cell r="X454">
            <v>0</v>
          </cell>
          <cell r="Y454"/>
          <cell r="Z454"/>
          <cell r="AA454"/>
          <cell r="AB454">
            <v>0</v>
          </cell>
          <cell r="AC454"/>
          <cell r="AD454" t="str">
            <v>не фин.</v>
          </cell>
          <cell r="AF454"/>
          <cell r="AH454"/>
          <cell r="AU454"/>
          <cell r="AV454"/>
          <cell r="AW454"/>
          <cell r="AX454">
            <v>4</v>
          </cell>
          <cell r="AY454">
            <v>0</v>
          </cell>
          <cell r="AZ454"/>
        </row>
        <row r="455">
          <cell r="C455"/>
          <cell r="D455"/>
          <cell r="E455"/>
          <cell r="F455"/>
          <cell r="G455"/>
          <cell r="H455"/>
          <cell r="U455"/>
          <cell r="V455">
            <v>0</v>
          </cell>
          <cell r="W455">
            <v>0</v>
          </cell>
          <cell r="X455">
            <v>0</v>
          </cell>
          <cell r="Y455"/>
          <cell r="Z455"/>
          <cell r="AA455"/>
          <cell r="AB455">
            <v>0</v>
          </cell>
          <cell r="AC455"/>
          <cell r="AD455" t="str">
            <v>не фин.</v>
          </cell>
          <cell r="AF455"/>
          <cell r="AH455"/>
          <cell r="AU455"/>
          <cell r="AV455"/>
          <cell r="AW455"/>
          <cell r="AX455">
            <v>4</v>
          </cell>
          <cell r="AY455">
            <v>0</v>
          </cell>
          <cell r="AZ455"/>
        </row>
        <row r="456">
          <cell r="C456"/>
          <cell r="D456"/>
          <cell r="E456"/>
          <cell r="F456"/>
          <cell r="G456"/>
          <cell r="H456"/>
          <cell r="U456"/>
          <cell r="V456">
            <v>0</v>
          </cell>
          <cell r="W456">
            <v>0</v>
          </cell>
          <cell r="X456">
            <v>0</v>
          </cell>
          <cell r="Y456"/>
          <cell r="Z456"/>
          <cell r="AA456"/>
          <cell r="AB456">
            <v>0</v>
          </cell>
          <cell r="AC456"/>
          <cell r="AD456" t="str">
            <v>не фин.</v>
          </cell>
          <cell r="AF456"/>
          <cell r="AH456"/>
          <cell r="AU456"/>
          <cell r="AV456"/>
          <cell r="AW456"/>
          <cell r="AX456">
            <v>4</v>
          </cell>
          <cell r="AY456">
            <v>0</v>
          </cell>
          <cell r="AZ456"/>
        </row>
        <row r="457">
          <cell r="C457"/>
          <cell r="D457"/>
          <cell r="E457"/>
          <cell r="F457"/>
          <cell r="G457"/>
          <cell r="H457"/>
          <cell r="U457"/>
          <cell r="V457">
            <v>0</v>
          </cell>
          <cell r="W457">
            <v>0</v>
          </cell>
          <cell r="X457">
            <v>0</v>
          </cell>
          <cell r="Y457"/>
          <cell r="Z457"/>
          <cell r="AA457"/>
          <cell r="AB457">
            <v>0</v>
          </cell>
          <cell r="AC457"/>
          <cell r="AD457" t="str">
            <v>не фин.</v>
          </cell>
          <cell r="AF457"/>
          <cell r="AH457"/>
          <cell r="AU457"/>
          <cell r="AV457"/>
          <cell r="AW457"/>
          <cell r="AX457">
            <v>4</v>
          </cell>
          <cell r="AY457">
            <v>0</v>
          </cell>
          <cell r="AZ457"/>
        </row>
        <row r="458">
          <cell r="C458"/>
          <cell r="D458"/>
          <cell r="E458"/>
          <cell r="F458"/>
          <cell r="G458"/>
          <cell r="H458"/>
          <cell r="U458"/>
          <cell r="V458">
            <v>0</v>
          </cell>
          <cell r="W458">
            <v>0</v>
          </cell>
          <cell r="X458">
            <v>0</v>
          </cell>
          <cell r="Y458"/>
          <cell r="Z458"/>
          <cell r="AA458"/>
          <cell r="AB458">
            <v>0</v>
          </cell>
          <cell r="AC458"/>
          <cell r="AD458" t="str">
            <v>не фин.</v>
          </cell>
          <cell r="AF458"/>
          <cell r="AH458"/>
          <cell r="AU458"/>
          <cell r="AV458"/>
          <cell r="AW458"/>
          <cell r="AX458">
            <v>4</v>
          </cell>
          <cell r="AY458">
            <v>0</v>
          </cell>
          <cell r="AZ458"/>
        </row>
        <row r="459">
          <cell r="C459"/>
          <cell r="D459"/>
          <cell r="E459"/>
          <cell r="F459"/>
          <cell r="G459"/>
          <cell r="H459"/>
          <cell r="U459"/>
          <cell r="V459">
            <v>0</v>
          </cell>
          <cell r="W459">
            <v>0</v>
          </cell>
          <cell r="X459">
            <v>0</v>
          </cell>
          <cell r="Y459"/>
          <cell r="Z459"/>
          <cell r="AA459"/>
          <cell r="AB459">
            <v>0</v>
          </cell>
          <cell r="AC459"/>
          <cell r="AD459" t="str">
            <v>не фин.</v>
          </cell>
          <cell r="AF459"/>
          <cell r="AH459"/>
          <cell r="AU459"/>
          <cell r="AV459"/>
          <cell r="AW459"/>
          <cell r="AX459">
            <v>4</v>
          </cell>
          <cell r="AY459">
            <v>0</v>
          </cell>
          <cell r="AZ459"/>
        </row>
        <row r="460">
          <cell r="C460"/>
          <cell r="D460"/>
          <cell r="E460"/>
          <cell r="F460"/>
          <cell r="G460"/>
          <cell r="H460"/>
          <cell r="U460"/>
          <cell r="V460">
            <v>0</v>
          </cell>
          <cell r="W460">
            <v>0</v>
          </cell>
          <cell r="X460">
            <v>0</v>
          </cell>
          <cell r="Y460"/>
          <cell r="Z460"/>
          <cell r="AA460"/>
          <cell r="AB460">
            <v>0</v>
          </cell>
          <cell r="AC460"/>
          <cell r="AD460" t="str">
            <v>не фин.</v>
          </cell>
          <cell r="AF460"/>
          <cell r="AH460"/>
          <cell r="AU460"/>
          <cell r="AV460"/>
          <cell r="AW460"/>
          <cell r="AX460">
            <v>4</v>
          </cell>
          <cell r="AY460">
            <v>0</v>
          </cell>
          <cell r="AZ460"/>
        </row>
        <row r="461">
          <cell r="C461"/>
          <cell r="D461"/>
          <cell r="E461"/>
          <cell r="F461"/>
          <cell r="G461"/>
          <cell r="H461"/>
          <cell r="U461"/>
          <cell r="V461">
            <v>0</v>
          </cell>
          <cell r="W461">
            <v>0</v>
          </cell>
          <cell r="X461">
            <v>0</v>
          </cell>
          <cell r="Y461"/>
          <cell r="Z461"/>
          <cell r="AA461"/>
          <cell r="AB461">
            <v>0</v>
          </cell>
          <cell r="AC461"/>
          <cell r="AD461" t="str">
            <v>не фин.</v>
          </cell>
          <cell r="AF461"/>
          <cell r="AH461"/>
          <cell r="AU461"/>
          <cell r="AV461"/>
          <cell r="AW461"/>
          <cell r="AX461">
            <v>4</v>
          </cell>
          <cell r="AY461">
            <v>0</v>
          </cell>
          <cell r="AZ461"/>
        </row>
        <row r="462">
          <cell r="C462"/>
          <cell r="D462"/>
          <cell r="E462"/>
          <cell r="F462"/>
          <cell r="G462"/>
          <cell r="H462"/>
          <cell r="U462"/>
          <cell r="V462">
            <v>0</v>
          </cell>
          <cell r="W462">
            <v>0</v>
          </cell>
          <cell r="X462">
            <v>0</v>
          </cell>
          <cell r="Y462"/>
          <cell r="Z462"/>
          <cell r="AA462"/>
          <cell r="AB462">
            <v>0</v>
          </cell>
          <cell r="AC462"/>
          <cell r="AD462" t="str">
            <v>не фин.</v>
          </cell>
          <cell r="AF462"/>
          <cell r="AH462"/>
          <cell r="AU462"/>
          <cell r="AV462"/>
          <cell r="AW462"/>
          <cell r="AX462">
            <v>4</v>
          </cell>
          <cell r="AY462">
            <v>0</v>
          </cell>
          <cell r="AZ462"/>
        </row>
        <row r="463">
          <cell r="C463"/>
          <cell r="D463"/>
          <cell r="E463"/>
          <cell r="F463"/>
          <cell r="G463"/>
          <cell r="H463"/>
          <cell r="U463"/>
          <cell r="V463">
            <v>0</v>
          </cell>
          <cell r="W463">
            <v>0</v>
          </cell>
          <cell r="X463">
            <v>0</v>
          </cell>
          <cell r="Y463"/>
          <cell r="Z463"/>
          <cell r="AA463"/>
          <cell r="AB463">
            <v>0</v>
          </cell>
          <cell r="AC463"/>
          <cell r="AD463" t="str">
            <v>не фин.</v>
          </cell>
          <cell r="AF463"/>
          <cell r="AH463"/>
          <cell r="AU463"/>
          <cell r="AV463"/>
          <cell r="AW463"/>
          <cell r="AX463">
            <v>4</v>
          </cell>
          <cell r="AY463">
            <v>0</v>
          </cell>
          <cell r="AZ463"/>
        </row>
        <row r="464">
          <cell r="C464"/>
          <cell r="D464"/>
          <cell r="E464"/>
          <cell r="F464"/>
          <cell r="G464"/>
          <cell r="H464"/>
          <cell r="U464"/>
          <cell r="V464">
            <v>0</v>
          </cell>
          <cell r="W464">
            <v>0</v>
          </cell>
          <cell r="X464">
            <v>0</v>
          </cell>
          <cell r="Y464"/>
          <cell r="Z464"/>
          <cell r="AA464"/>
          <cell r="AB464">
            <v>0</v>
          </cell>
          <cell r="AC464"/>
          <cell r="AD464" t="str">
            <v>не фин.</v>
          </cell>
          <cell r="AF464"/>
          <cell r="AH464"/>
          <cell r="AU464"/>
          <cell r="AV464"/>
          <cell r="AW464"/>
          <cell r="AX464">
            <v>4</v>
          </cell>
          <cell r="AY464">
            <v>0</v>
          </cell>
          <cell r="AZ464"/>
        </row>
        <row r="465">
          <cell r="C465"/>
          <cell r="D465"/>
          <cell r="E465"/>
          <cell r="F465"/>
          <cell r="G465"/>
          <cell r="H465"/>
          <cell r="U465"/>
          <cell r="V465">
            <v>0</v>
          </cell>
          <cell r="W465">
            <v>0</v>
          </cell>
          <cell r="X465">
            <v>0</v>
          </cell>
          <cell r="Y465"/>
          <cell r="Z465"/>
          <cell r="AA465"/>
          <cell r="AB465">
            <v>0</v>
          </cell>
          <cell r="AC465"/>
          <cell r="AD465" t="str">
            <v>не фин.</v>
          </cell>
          <cell r="AF465"/>
          <cell r="AH465"/>
          <cell r="AU465"/>
          <cell r="AV465"/>
          <cell r="AW465"/>
          <cell r="AX465">
            <v>4</v>
          </cell>
          <cell r="AY465">
            <v>0</v>
          </cell>
          <cell r="AZ465"/>
        </row>
        <row r="466">
          <cell r="C466"/>
          <cell r="D466"/>
          <cell r="E466"/>
          <cell r="F466"/>
          <cell r="G466"/>
          <cell r="H466"/>
          <cell r="U466"/>
          <cell r="V466">
            <v>0</v>
          </cell>
          <cell r="W466">
            <v>0</v>
          </cell>
          <cell r="X466">
            <v>0</v>
          </cell>
          <cell r="Y466"/>
          <cell r="Z466"/>
          <cell r="AA466"/>
          <cell r="AB466">
            <v>0</v>
          </cell>
          <cell r="AC466"/>
          <cell r="AD466" t="str">
            <v>не фин.</v>
          </cell>
          <cell r="AF466"/>
          <cell r="AH466"/>
          <cell r="AU466"/>
          <cell r="AV466"/>
          <cell r="AW466"/>
          <cell r="AX466">
            <v>4</v>
          </cell>
          <cell r="AY466">
            <v>0</v>
          </cell>
          <cell r="AZ466"/>
        </row>
        <row r="467">
          <cell r="C467"/>
          <cell r="D467"/>
          <cell r="E467"/>
          <cell r="F467"/>
          <cell r="G467"/>
          <cell r="H467"/>
          <cell r="U467"/>
          <cell r="V467">
            <v>0</v>
          </cell>
          <cell r="W467">
            <v>0</v>
          </cell>
          <cell r="X467">
            <v>0</v>
          </cell>
          <cell r="Y467"/>
          <cell r="Z467"/>
          <cell r="AA467"/>
          <cell r="AB467">
            <v>0</v>
          </cell>
          <cell r="AC467"/>
          <cell r="AD467" t="str">
            <v>не фин.</v>
          </cell>
          <cell r="AF467"/>
          <cell r="AH467"/>
          <cell r="AU467"/>
          <cell r="AV467"/>
          <cell r="AW467"/>
          <cell r="AX467">
            <v>4</v>
          </cell>
          <cell r="AY467">
            <v>0</v>
          </cell>
          <cell r="AZ467"/>
        </row>
        <row r="468">
          <cell r="C468"/>
          <cell r="D468"/>
          <cell r="E468"/>
          <cell r="F468"/>
          <cell r="G468"/>
          <cell r="H468"/>
          <cell r="U468"/>
          <cell r="V468">
            <v>0</v>
          </cell>
          <cell r="W468">
            <v>0</v>
          </cell>
          <cell r="X468">
            <v>0</v>
          </cell>
          <cell r="Y468"/>
          <cell r="Z468"/>
          <cell r="AA468"/>
          <cell r="AB468">
            <v>0</v>
          </cell>
          <cell r="AC468"/>
          <cell r="AD468" t="str">
            <v>не фин.</v>
          </cell>
          <cell r="AF468"/>
          <cell r="AH468"/>
          <cell r="AU468"/>
          <cell r="AV468"/>
          <cell r="AW468"/>
          <cell r="AX468">
            <v>4</v>
          </cell>
          <cell r="AY468">
            <v>0</v>
          </cell>
          <cell r="AZ468"/>
        </row>
        <row r="469">
          <cell r="C469"/>
          <cell r="D469"/>
          <cell r="E469"/>
          <cell r="F469"/>
          <cell r="G469"/>
          <cell r="H469"/>
          <cell r="U469"/>
          <cell r="V469">
            <v>0</v>
          </cell>
          <cell r="W469">
            <v>0</v>
          </cell>
          <cell r="X469">
            <v>0</v>
          </cell>
          <cell r="Y469"/>
          <cell r="Z469"/>
          <cell r="AA469"/>
          <cell r="AB469">
            <v>0</v>
          </cell>
          <cell r="AC469"/>
          <cell r="AD469" t="str">
            <v>не фин.</v>
          </cell>
          <cell r="AF469"/>
          <cell r="AH469"/>
          <cell r="AU469"/>
          <cell r="AV469"/>
          <cell r="AW469"/>
          <cell r="AX469">
            <v>4</v>
          </cell>
          <cell r="AY469">
            <v>0</v>
          </cell>
          <cell r="AZ469"/>
        </row>
        <row r="470">
          <cell r="C470"/>
          <cell r="D470"/>
          <cell r="E470"/>
          <cell r="F470"/>
          <cell r="G470"/>
          <cell r="H470"/>
          <cell r="U470"/>
          <cell r="V470">
            <v>0</v>
          </cell>
          <cell r="W470">
            <v>0</v>
          </cell>
          <cell r="X470">
            <v>0</v>
          </cell>
          <cell r="Y470"/>
          <cell r="Z470"/>
          <cell r="AA470"/>
          <cell r="AB470">
            <v>0</v>
          </cell>
          <cell r="AC470"/>
          <cell r="AD470" t="str">
            <v>не фин.</v>
          </cell>
          <cell r="AF470"/>
          <cell r="AH470"/>
          <cell r="AU470"/>
          <cell r="AV470"/>
          <cell r="AW470"/>
          <cell r="AX470">
            <v>4</v>
          </cell>
          <cell r="AY470">
            <v>0</v>
          </cell>
          <cell r="AZ470"/>
        </row>
        <row r="471">
          <cell r="C471"/>
          <cell r="D471"/>
          <cell r="E471"/>
          <cell r="F471"/>
          <cell r="G471"/>
          <cell r="H471"/>
          <cell r="U471"/>
          <cell r="V471">
            <v>0</v>
          </cell>
          <cell r="W471">
            <v>0</v>
          </cell>
          <cell r="X471">
            <v>0</v>
          </cell>
          <cell r="Y471"/>
          <cell r="Z471"/>
          <cell r="AA471"/>
          <cell r="AB471">
            <v>0</v>
          </cell>
          <cell r="AC471"/>
          <cell r="AD471" t="str">
            <v>не фин.</v>
          </cell>
          <cell r="AF471"/>
          <cell r="AH471"/>
          <cell r="AU471"/>
          <cell r="AV471"/>
          <cell r="AW471"/>
          <cell r="AX471">
            <v>4</v>
          </cell>
          <cell r="AY471">
            <v>0</v>
          </cell>
          <cell r="AZ471"/>
        </row>
        <row r="472">
          <cell r="C472"/>
          <cell r="D472"/>
          <cell r="E472"/>
          <cell r="F472"/>
          <cell r="G472"/>
          <cell r="H472"/>
          <cell r="U472"/>
          <cell r="V472">
            <v>0</v>
          </cell>
          <cell r="W472">
            <v>0</v>
          </cell>
          <cell r="X472">
            <v>0</v>
          </cell>
          <cell r="Y472"/>
          <cell r="Z472"/>
          <cell r="AA472"/>
          <cell r="AB472">
            <v>0</v>
          </cell>
          <cell r="AC472"/>
          <cell r="AD472" t="str">
            <v>не фин.</v>
          </cell>
          <cell r="AF472"/>
          <cell r="AH472"/>
          <cell r="AU472"/>
          <cell r="AV472"/>
          <cell r="AW472"/>
          <cell r="AX472">
            <v>4</v>
          </cell>
          <cell r="AY472">
            <v>0</v>
          </cell>
          <cell r="AZ472"/>
        </row>
        <row r="473">
          <cell r="C473"/>
          <cell r="D473"/>
          <cell r="E473"/>
          <cell r="F473"/>
          <cell r="G473"/>
          <cell r="H473"/>
          <cell r="U473"/>
          <cell r="V473">
            <v>0</v>
          </cell>
          <cell r="W473">
            <v>0</v>
          </cell>
          <cell r="X473">
            <v>0</v>
          </cell>
          <cell r="Y473"/>
          <cell r="Z473"/>
          <cell r="AA473"/>
          <cell r="AB473">
            <v>0</v>
          </cell>
          <cell r="AC473"/>
          <cell r="AD473" t="str">
            <v>не фин.</v>
          </cell>
          <cell r="AF473"/>
          <cell r="AH473"/>
          <cell r="AU473"/>
          <cell r="AV473"/>
          <cell r="AW473"/>
          <cell r="AX473">
            <v>4</v>
          </cell>
          <cell r="AY473">
            <v>0</v>
          </cell>
          <cell r="AZ473"/>
        </row>
        <row r="474">
          <cell r="C474"/>
          <cell r="D474"/>
          <cell r="E474"/>
          <cell r="F474"/>
          <cell r="G474"/>
          <cell r="H474"/>
          <cell r="U474"/>
          <cell r="V474">
            <v>0</v>
          </cell>
          <cell r="W474">
            <v>0</v>
          </cell>
          <cell r="X474">
            <v>0</v>
          </cell>
          <cell r="Y474"/>
          <cell r="Z474"/>
          <cell r="AA474"/>
          <cell r="AB474">
            <v>0</v>
          </cell>
          <cell r="AC474"/>
          <cell r="AD474" t="str">
            <v>не фин.</v>
          </cell>
          <cell r="AF474"/>
          <cell r="AH474"/>
          <cell r="AU474"/>
          <cell r="AV474"/>
          <cell r="AW474"/>
          <cell r="AX474">
            <v>4</v>
          </cell>
          <cell r="AY474">
            <v>0</v>
          </cell>
          <cell r="AZ474"/>
        </row>
        <row r="475">
          <cell r="C475"/>
          <cell r="D475"/>
          <cell r="E475"/>
          <cell r="F475"/>
          <cell r="G475"/>
          <cell r="H475"/>
          <cell r="U475"/>
          <cell r="V475">
            <v>0</v>
          </cell>
          <cell r="W475">
            <v>0</v>
          </cell>
          <cell r="X475">
            <v>0</v>
          </cell>
          <cell r="Y475"/>
          <cell r="Z475"/>
          <cell r="AA475"/>
          <cell r="AB475">
            <v>0</v>
          </cell>
          <cell r="AC475"/>
          <cell r="AD475" t="str">
            <v>не фин.</v>
          </cell>
          <cell r="AF475"/>
          <cell r="AH475"/>
          <cell r="AU475"/>
          <cell r="AV475"/>
          <cell r="AW475"/>
          <cell r="AX475">
            <v>4</v>
          </cell>
          <cell r="AY475">
            <v>0</v>
          </cell>
          <cell r="AZ475"/>
        </row>
        <row r="476">
          <cell r="C476"/>
          <cell r="D476"/>
          <cell r="E476"/>
          <cell r="F476"/>
          <cell r="G476"/>
          <cell r="H476"/>
          <cell r="U476"/>
          <cell r="V476">
            <v>0</v>
          </cell>
          <cell r="W476">
            <v>0</v>
          </cell>
          <cell r="X476">
            <v>0</v>
          </cell>
          <cell r="Y476"/>
          <cell r="Z476"/>
          <cell r="AA476"/>
          <cell r="AB476">
            <v>0</v>
          </cell>
          <cell r="AC476"/>
          <cell r="AD476" t="str">
            <v>не фин.</v>
          </cell>
          <cell r="AF476"/>
          <cell r="AH476"/>
          <cell r="AU476"/>
          <cell r="AV476"/>
          <cell r="AW476"/>
          <cell r="AX476">
            <v>4</v>
          </cell>
          <cell r="AY476">
            <v>0</v>
          </cell>
          <cell r="AZ476"/>
        </row>
        <row r="477">
          <cell r="C477"/>
          <cell r="D477"/>
          <cell r="E477"/>
          <cell r="F477"/>
          <cell r="G477"/>
          <cell r="H477"/>
          <cell r="U477"/>
          <cell r="V477">
            <v>0</v>
          </cell>
          <cell r="W477">
            <v>0</v>
          </cell>
          <cell r="X477">
            <v>0</v>
          </cell>
          <cell r="Y477"/>
          <cell r="Z477"/>
          <cell r="AA477"/>
          <cell r="AB477">
            <v>0</v>
          </cell>
          <cell r="AC477"/>
          <cell r="AD477" t="str">
            <v>не фин.</v>
          </cell>
          <cell r="AF477"/>
          <cell r="AH477"/>
          <cell r="AU477"/>
          <cell r="AV477"/>
          <cell r="AW477"/>
          <cell r="AX477">
            <v>4</v>
          </cell>
          <cell r="AY477">
            <v>0</v>
          </cell>
          <cell r="AZ477"/>
        </row>
        <row r="478">
          <cell r="C478"/>
          <cell r="D478"/>
          <cell r="E478"/>
          <cell r="F478"/>
          <cell r="G478"/>
          <cell r="H478"/>
          <cell r="U478"/>
          <cell r="V478">
            <v>0</v>
          </cell>
          <cell r="W478">
            <v>0</v>
          </cell>
          <cell r="X478">
            <v>0</v>
          </cell>
          <cell r="Y478"/>
          <cell r="Z478"/>
          <cell r="AA478"/>
          <cell r="AB478">
            <v>0</v>
          </cell>
          <cell r="AC478"/>
          <cell r="AD478" t="str">
            <v>не фин.</v>
          </cell>
          <cell r="AF478"/>
          <cell r="AH478"/>
          <cell r="AU478"/>
          <cell r="AV478"/>
          <cell r="AW478"/>
          <cell r="AX478">
            <v>4</v>
          </cell>
          <cell r="AY478">
            <v>0</v>
          </cell>
          <cell r="AZ478"/>
        </row>
        <row r="479">
          <cell r="C479"/>
          <cell r="D479"/>
          <cell r="E479"/>
          <cell r="F479"/>
          <cell r="G479"/>
          <cell r="H479"/>
          <cell r="U479"/>
          <cell r="V479">
            <v>0</v>
          </cell>
          <cell r="W479">
            <v>0</v>
          </cell>
          <cell r="X479">
            <v>0</v>
          </cell>
          <cell r="Y479"/>
          <cell r="Z479"/>
          <cell r="AA479"/>
          <cell r="AB479">
            <v>0</v>
          </cell>
          <cell r="AC479"/>
          <cell r="AD479" t="str">
            <v>не фин.</v>
          </cell>
          <cell r="AF479"/>
          <cell r="AH479"/>
          <cell r="AU479"/>
          <cell r="AV479"/>
          <cell r="AW479"/>
          <cell r="AX479">
            <v>4</v>
          </cell>
          <cell r="AY479">
            <v>0</v>
          </cell>
          <cell r="AZ479"/>
        </row>
        <row r="480">
          <cell r="C480"/>
          <cell r="D480"/>
          <cell r="E480"/>
          <cell r="F480"/>
          <cell r="G480"/>
          <cell r="H480"/>
          <cell r="U480"/>
          <cell r="V480">
            <v>0</v>
          </cell>
          <cell r="W480">
            <v>0</v>
          </cell>
          <cell r="X480">
            <v>0</v>
          </cell>
          <cell r="Y480"/>
          <cell r="Z480"/>
          <cell r="AA480"/>
          <cell r="AB480">
            <v>0</v>
          </cell>
          <cell r="AC480"/>
          <cell r="AD480" t="str">
            <v>не фин.</v>
          </cell>
          <cell r="AF480"/>
          <cell r="AH480"/>
          <cell r="AU480"/>
          <cell r="AV480"/>
          <cell r="AW480"/>
          <cell r="AX480">
            <v>4</v>
          </cell>
          <cell r="AY480">
            <v>0</v>
          </cell>
          <cell r="AZ480"/>
        </row>
        <row r="481">
          <cell r="C481"/>
          <cell r="D481"/>
          <cell r="E481"/>
          <cell r="F481"/>
          <cell r="G481"/>
          <cell r="H481"/>
          <cell r="U481"/>
          <cell r="V481">
            <v>0</v>
          </cell>
          <cell r="W481">
            <v>0</v>
          </cell>
          <cell r="X481">
            <v>0</v>
          </cell>
          <cell r="Y481"/>
          <cell r="Z481"/>
          <cell r="AA481"/>
          <cell r="AB481">
            <v>0</v>
          </cell>
          <cell r="AC481"/>
          <cell r="AD481" t="str">
            <v>не фин.</v>
          </cell>
          <cell r="AF481"/>
          <cell r="AH481"/>
          <cell r="AU481"/>
          <cell r="AV481"/>
          <cell r="AW481"/>
          <cell r="AX481">
            <v>4</v>
          </cell>
          <cell r="AY481">
            <v>0</v>
          </cell>
          <cell r="AZ481"/>
        </row>
        <row r="482">
          <cell r="C482"/>
          <cell r="D482"/>
          <cell r="E482"/>
          <cell r="F482"/>
          <cell r="G482"/>
          <cell r="H482"/>
          <cell r="U482"/>
          <cell r="V482">
            <v>0</v>
          </cell>
          <cell r="W482">
            <v>0</v>
          </cell>
          <cell r="X482">
            <v>0</v>
          </cell>
          <cell r="Y482"/>
          <cell r="Z482"/>
          <cell r="AA482"/>
          <cell r="AB482">
            <v>0</v>
          </cell>
          <cell r="AC482"/>
          <cell r="AD482" t="str">
            <v>не фин.</v>
          </cell>
          <cell r="AF482"/>
          <cell r="AH482"/>
          <cell r="AU482"/>
          <cell r="AV482"/>
          <cell r="AW482"/>
          <cell r="AX482">
            <v>4</v>
          </cell>
          <cell r="AY482">
            <v>0</v>
          </cell>
          <cell r="AZ482"/>
        </row>
        <row r="483">
          <cell r="C483"/>
          <cell r="D483"/>
          <cell r="E483"/>
          <cell r="F483"/>
          <cell r="G483"/>
          <cell r="H483"/>
          <cell r="U483"/>
          <cell r="V483">
            <v>0</v>
          </cell>
          <cell r="W483">
            <v>0</v>
          </cell>
          <cell r="X483">
            <v>0</v>
          </cell>
          <cell r="Y483"/>
          <cell r="Z483"/>
          <cell r="AA483"/>
          <cell r="AB483">
            <v>0</v>
          </cell>
          <cell r="AC483"/>
          <cell r="AD483" t="str">
            <v>не фин.</v>
          </cell>
          <cell r="AF483"/>
          <cell r="AH483"/>
          <cell r="AU483"/>
          <cell r="AV483"/>
          <cell r="AW483"/>
          <cell r="AX483">
            <v>4</v>
          </cell>
          <cell r="AY483">
            <v>0</v>
          </cell>
          <cell r="AZ483"/>
        </row>
        <row r="484">
          <cell r="C484"/>
          <cell r="D484"/>
          <cell r="E484"/>
          <cell r="F484"/>
          <cell r="G484"/>
          <cell r="H484"/>
          <cell r="U484"/>
          <cell r="V484">
            <v>0</v>
          </cell>
          <cell r="W484">
            <v>0</v>
          </cell>
          <cell r="X484">
            <v>0</v>
          </cell>
          <cell r="Y484"/>
          <cell r="Z484"/>
          <cell r="AA484"/>
          <cell r="AB484">
            <v>0</v>
          </cell>
          <cell r="AC484"/>
          <cell r="AD484" t="str">
            <v>не фин.</v>
          </cell>
          <cell r="AF484"/>
          <cell r="AH484"/>
          <cell r="AU484"/>
          <cell r="AV484"/>
          <cell r="AW484"/>
          <cell r="AX484">
            <v>4</v>
          </cell>
          <cell r="AY484">
            <v>0</v>
          </cell>
          <cell r="AZ484"/>
        </row>
        <row r="485">
          <cell r="C485"/>
          <cell r="D485"/>
          <cell r="E485"/>
          <cell r="F485"/>
          <cell r="G485"/>
          <cell r="H485"/>
          <cell r="U485"/>
          <cell r="V485">
            <v>0</v>
          </cell>
          <cell r="W485">
            <v>0</v>
          </cell>
          <cell r="X485">
            <v>0</v>
          </cell>
          <cell r="Y485"/>
          <cell r="Z485"/>
          <cell r="AA485"/>
          <cell r="AB485">
            <v>0</v>
          </cell>
          <cell r="AC485"/>
          <cell r="AD485" t="str">
            <v>не фин.</v>
          </cell>
          <cell r="AF485"/>
          <cell r="AH485"/>
          <cell r="AU485"/>
          <cell r="AV485"/>
          <cell r="AW485"/>
          <cell r="AX485">
            <v>4</v>
          </cell>
          <cell r="AY485">
            <v>0</v>
          </cell>
          <cell r="AZ485"/>
        </row>
        <row r="486">
          <cell r="C486"/>
          <cell r="D486"/>
          <cell r="E486"/>
          <cell r="F486"/>
          <cell r="G486"/>
          <cell r="H486"/>
          <cell r="U486"/>
          <cell r="V486">
            <v>0</v>
          </cell>
          <cell r="W486">
            <v>0</v>
          </cell>
          <cell r="X486">
            <v>0</v>
          </cell>
          <cell r="Y486"/>
          <cell r="Z486"/>
          <cell r="AA486"/>
          <cell r="AB486">
            <v>0</v>
          </cell>
          <cell r="AC486"/>
          <cell r="AD486" t="str">
            <v>не фин.</v>
          </cell>
          <cell r="AF486"/>
          <cell r="AH486"/>
          <cell r="AU486"/>
          <cell r="AV486"/>
          <cell r="AW486"/>
          <cell r="AX486">
            <v>4</v>
          </cell>
          <cell r="AY486">
            <v>0</v>
          </cell>
          <cell r="AZ486"/>
        </row>
        <row r="487">
          <cell r="C487"/>
          <cell r="D487"/>
          <cell r="E487"/>
          <cell r="F487"/>
          <cell r="G487"/>
          <cell r="H487"/>
          <cell r="U487"/>
          <cell r="V487">
            <v>0</v>
          </cell>
          <cell r="W487">
            <v>0</v>
          </cell>
          <cell r="X487">
            <v>0</v>
          </cell>
          <cell r="Y487"/>
          <cell r="Z487"/>
          <cell r="AA487"/>
          <cell r="AB487">
            <v>0</v>
          </cell>
          <cell r="AC487"/>
          <cell r="AD487" t="str">
            <v>не фин.</v>
          </cell>
          <cell r="AF487"/>
          <cell r="AH487"/>
          <cell r="AU487"/>
          <cell r="AV487"/>
          <cell r="AW487"/>
          <cell r="AX487">
            <v>4</v>
          </cell>
          <cell r="AY487">
            <v>0</v>
          </cell>
          <cell r="AZ487"/>
        </row>
        <row r="488">
          <cell r="C488"/>
          <cell r="D488"/>
          <cell r="E488"/>
          <cell r="F488"/>
          <cell r="G488"/>
          <cell r="H488"/>
          <cell r="U488"/>
          <cell r="V488">
            <v>0</v>
          </cell>
          <cell r="W488">
            <v>0</v>
          </cell>
          <cell r="X488">
            <v>0</v>
          </cell>
          <cell r="Y488"/>
          <cell r="Z488"/>
          <cell r="AA488"/>
          <cell r="AB488">
            <v>0</v>
          </cell>
          <cell r="AC488"/>
          <cell r="AD488" t="str">
            <v>не фин.</v>
          </cell>
          <cell r="AF488"/>
          <cell r="AH488"/>
          <cell r="AU488"/>
          <cell r="AV488"/>
          <cell r="AW488"/>
          <cell r="AX488">
            <v>4</v>
          </cell>
          <cell r="AY488">
            <v>0</v>
          </cell>
          <cell r="AZ488"/>
        </row>
        <row r="489">
          <cell r="C489"/>
          <cell r="D489"/>
          <cell r="E489"/>
          <cell r="F489"/>
          <cell r="G489"/>
          <cell r="H489"/>
          <cell r="U489"/>
          <cell r="V489">
            <v>0</v>
          </cell>
          <cell r="W489">
            <v>0</v>
          </cell>
          <cell r="X489">
            <v>0</v>
          </cell>
          <cell r="Y489"/>
          <cell r="Z489"/>
          <cell r="AA489"/>
          <cell r="AB489">
            <v>0</v>
          </cell>
          <cell r="AC489"/>
          <cell r="AD489" t="str">
            <v>не фин.</v>
          </cell>
          <cell r="AF489"/>
          <cell r="AH489"/>
          <cell r="AU489"/>
          <cell r="AV489"/>
          <cell r="AW489"/>
          <cell r="AX489">
            <v>4</v>
          </cell>
          <cell r="AY489">
            <v>0</v>
          </cell>
          <cell r="AZ489"/>
        </row>
        <row r="490">
          <cell r="C490"/>
          <cell r="D490"/>
          <cell r="E490"/>
          <cell r="F490"/>
          <cell r="G490"/>
          <cell r="H490"/>
          <cell r="U490"/>
          <cell r="V490">
            <v>0</v>
          </cell>
          <cell r="W490">
            <v>0</v>
          </cell>
          <cell r="X490">
            <v>0</v>
          </cell>
          <cell r="Y490"/>
          <cell r="Z490"/>
          <cell r="AA490"/>
          <cell r="AB490">
            <v>0</v>
          </cell>
          <cell r="AC490"/>
          <cell r="AD490" t="str">
            <v>не фин.</v>
          </cell>
          <cell r="AF490"/>
          <cell r="AH490"/>
          <cell r="AU490"/>
          <cell r="AV490"/>
          <cell r="AW490"/>
          <cell r="AX490">
            <v>4</v>
          </cell>
          <cell r="AY490">
            <v>0</v>
          </cell>
          <cell r="AZ490"/>
        </row>
        <row r="491">
          <cell r="C491"/>
          <cell r="D491"/>
          <cell r="E491"/>
          <cell r="F491"/>
          <cell r="G491"/>
          <cell r="H491"/>
          <cell r="U491"/>
          <cell r="V491">
            <v>0</v>
          </cell>
          <cell r="W491">
            <v>0</v>
          </cell>
          <cell r="X491">
            <v>0</v>
          </cell>
          <cell r="Y491"/>
          <cell r="Z491"/>
          <cell r="AA491"/>
          <cell r="AB491">
            <v>0</v>
          </cell>
          <cell r="AC491"/>
          <cell r="AD491" t="str">
            <v>не фин.</v>
          </cell>
          <cell r="AF491"/>
          <cell r="AH491"/>
          <cell r="AU491"/>
          <cell r="AV491"/>
          <cell r="AW491"/>
          <cell r="AX491">
            <v>4</v>
          </cell>
          <cell r="AY491">
            <v>0</v>
          </cell>
          <cell r="AZ491"/>
        </row>
        <row r="492">
          <cell r="C492"/>
          <cell r="D492"/>
          <cell r="E492"/>
          <cell r="F492"/>
          <cell r="G492"/>
          <cell r="H492"/>
          <cell r="U492"/>
          <cell r="V492">
            <v>0</v>
          </cell>
          <cell r="W492">
            <v>0</v>
          </cell>
          <cell r="X492">
            <v>0</v>
          </cell>
          <cell r="Y492"/>
          <cell r="Z492"/>
          <cell r="AA492"/>
          <cell r="AB492">
            <v>0</v>
          </cell>
          <cell r="AC492"/>
          <cell r="AD492" t="str">
            <v>не фин.</v>
          </cell>
          <cell r="AF492"/>
          <cell r="AH492"/>
          <cell r="AU492"/>
          <cell r="AV492"/>
          <cell r="AW492"/>
          <cell r="AX492">
            <v>4</v>
          </cell>
          <cell r="AY492">
            <v>0</v>
          </cell>
          <cell r="AZ492"/>
        </row>
        <row r="493">
          <cell r="C493"/>
          <cell r="D493"/>
          <cell r="E493"/>
          <cell r="F493"/>
          <cell r="G493"/>
          <cell r="H493"/>
          <cell r="U493"/>
          <cell r="V493">
            <v>0</v>
          </cell>
          <cell r="W493">
            <v>0</v>
          </cell>
          <cell r="X493">
            <v>0</v>
          </cell>
          <cell r="Y493"/>
          <cell r="Z493"/>
          <cell r="AA493"/>
          <cell r="AB493">
            <v>0</v>
          </cell>
          <cell r="AC493"/>
          <cell r="AD493" t="str">
            <v>не фин.</v>
          </cell>
          <cell r="AF493"/>
          <cell r="AH493"/>
          <cell r="AU493"/>
          <cell r="AV493"/>
          <cell r="AW493"/>
          <cell r="AX493">
            <v>4</v>
          </cell>
          <cell r="AY493">
            <v>0</v>
          </cell>
          <cell r="AZ493"/>
        </row>
        <row r="494">
          <cell r="C494"/>
          <cell r="D494"/>
          <cell r="E494"/>
          <cell r="F494"/>
          <cell r="G494"/>
          <cell r="H494"/>
          <cell r="U494"/>
          <cell r="V494">
            <v>0</v>
          </cell>
          <cell r="W494">
            <v>0</v>
          </cell>
          <cell r="X494">
            <v>0</v>
          </cell>
          <cell r="Y494"/>
          <cell r="Z494"/>
          <cell r="AA494"/>
          <cell r="AB494">
            <v>0</v>
          </cell>
          <cell r="AC494"/>
          <cell r="AD494" t="str">
            <v>не фин.</v>
          </cell>
          <cell r="AF494"/>
          <cell r="AH494"/>
          <cell r="AU494"/>
          <cell r="AV494"/>
          <cell r="AW494"/>
          <cell r="AX494">
            <v>4</v>
          </cell>
          <cell r="AY494">
            <v>0</v>
          </cell>
          <cell r="AZ494"/>
        </row>
        <row r="495">
          <cell r="C495"/>
          <cell r="D495"/>
          <cell r="E495"/>
          <cell r="F495"/>
          <cell r="G495"/>
          <cell r="H495"/>
          <cell r="U495"/>
          <cell r="V495">
            <v>0</v>
          </cell>
          <cell r="W495">
            <v>0</v>
          </cell>
          <cell r="X495">
            <v>0</v>
          </cell>
          <cell r="Y495"/>
          <cell r="Z495"/>
          <cell r="AA495"/>
          <cell r="AB495">
            <v>0</v>
          </cell>
          <cell r="AC495"/>
          <cell r="AD495" t="str">
            <v>не фин.</v>
          </cell>
          <cell r="AF495"/>
          <cell r="AH495"/>
          <cell r="AU495"/>
          <cell r="AV495"/>
          <cell r="AW495"/>
          <cell r="AX495">
            <v>4</v>
          </cell>
          <cell r="AY495">
            <v>0</v>
          </cell>
          <cell r="AZ495"/>
        </row>
        <row r="496">
          <cell r="C496"/>
          <cell r="D496"/>
          <cell r="E496"/>
          <cell r="F496"/>
          <cell r="G496"/>
          <cell r="H496"/>
          <cell r="U496"/>
          <cell r="V496">
            <v>0</v>
          </cell>
          <cell r="W496">
            <v>0</v>
          </cell>
          <cell r="X496">
            <v>0</v>
          </cell>
          <cell r="Y496"/>
          <cell r="Z496"/>
          <cell r="AA496"/>
          <cell r="AB496">
            <v>0</v>
          </cell>
          <cell r="AC496"/>
          <cell r="AD496" t="str">
            <v>не фин.</v>
          </cell>
          <cell r="AF496"/>
          <cell r="AH496"/>
          <cell r="AU496"/>
          <cell r="AV496"/>
          <cell r="AW496"/>
          <cell r="AX496">
            <v>4</v>
          </cell>
          <cell r="AY496">
            <v>0</v>
          </cell>
          <cell r="AZ496"/>
        </row>
        <row r="497">
          <cell r="C497"/>
          <cell r="D497"/>
          <cell r="E497"/>
          <cell r="F497"/>
          <cell r="G497"/>
          <cell r="H497"/>
          <cell r="U497"/>
          <cell r="V497">
            <v>0</v>
          </cell>
          <cell r="W497">
            <v>0</v>
          </cell>
          <cell r="X497">
            <v>0</v>
          </cell>
          <cell r="Y497"/>
          <cell r="Z497"/>
          <cell r="AA497"/>
          <cell r="AB497">
            <v>0</v>
          </cell>
          <cell r="AC497"/>
          <cell r="AD497" t="str">
            <v>не фин.</v>
          </cell>
          <cell r="AF497"/>
          <cell r="AH497"/>
          <cell r="AU497"/>
          <cell r="AV497"/>
          <cell r="AW497"/>
          <cell r="AX497">
            <v>4</v>
          </cell>
          <cell r="AY497">
            <v>0</v>
          </cell>
          <cell r="AZ497"/>
        </row>
        <row r="498">
          <cell r="C498"/>
          <cell r="D498"/>
          <cell r="E498"/>
          <cell r="F498"/>
          <cell r="G498"/>
          <cell r="H498"/>
          <cell r="U498"/>
          <cell r="V498">
            <v>0</v>
          </cell>
          <cell r="W498">
            <v>0</v>
          </cell>
          <cell r="X498">
            <v>0</v>
          </cell>
          <cell r="Y498"/>
          <cell r="Z498"/>
          <cell r="AA498"/>
          <cell r="AB498">
            <v>0</v>
          </cell>
          <cell r="AC498"/>
          <cell r="AD498" t="str">
            <v>не фин.</v>
          </cell>
          <cell r="AF498"/>
          <cell r="AH498"/>
          <cell r="AU498"/>
          <cell r="AV498"/>
          <cell r="AW498"/>
          <cell r="AX498">
            <v>4</v>
          </cell>
          <cell r="AY498">
            <v>0</v>
          </cell>
          <cell r="AZ498"/>
        </row>
        <row r="499">
          <cell r="C499"/>
          <cell r="D499"/>
          <cell r="E499"/>
          <cell r="F499"/>
          <cell r="G499"/>
          <cell r="H499"/>
          <cell r="U499"/>
          <cell r="V499">
            <v>0</v>
          </cell>
          <cell r="W499">
            <v>0</v>
          </cell>
          <cell r="X499">
            <v>0</v>
          </cell>
          <cell r="Y499"/>
          <cell r="Z499"/>
          <cell r="AA499"/>
          <cell r="AB499">
            <v>0</v>
          </cell>
          <cell r="AC499"/>
          <cell r="AD499" t="str">
            <v>не фин.</v>
          </cell>
          <cell r="AF499"/>
          <cell r="AH499"/>
          <cell r="AU499"/>
          <cell r="AV499"/>
          <cell r="AW499"/>
          <cell r="AX499">
            <v>4</v>
          </cell>
          <cell r="AY499">
            <v>0</v>
          </cell>
          <cell r="AZ499"/>
        </row>
        <row r="500">
          <cell r="C500"/>
          <cell r="D500"/>
          <cell r="E500"/>
          <cell r="F500"/>
          <cell r="G500"/>
          <cell r="H500"/>
          <cell r="U500"/>
          <cell r="V500">
            <v>0</v>
          </cell>
          <cell r="W500">
            <v>0</v>
          </cell>
          <cell r="X500">
            <v>0</v>
          </cell>
          <cell r="Y500"/>
          <cell r="Z500"/>
          <cell r="AA500"/>
          <cell r="AB500">
            <v>0</v>
          </cell>
          <cell r="AC500"/>
          <cell r="AD500" t="str">
            <v>не фин.</v>
          </cell>
          <cell r="AF500"/>
          <cell r="AH500"/>
          <cell r="AU500"/>
          <cell r="AV500"/>
          <cell r="AW500"/>
          <cell r="AX500">
            <v>4</v>
          </cell>
          <cell r="AY500">
            <v>0</v>
          </cell>
          <cell r="AZ500"/>
        </row>
        <row r="501">
          <cell r="C501"/>
          <cell r="D501"/>
          <cell r="E501"/>
          <cell r="F501"/>
          <cell r="G501"/>
          <cell r="H501"/>
          <cell r="U501"/>
          <cell r="V501">
            <v>0</v>
          </cell>
          <cell r="W501">
            <v>0</v>
          </cell>
          <cell r="X501">
            <v>0</v>
          </cell>
          <cell r="Y501"/>
          <cell r="Z501"/>
          <cell r="AA501"/>
          <cell r="AB501">
            <v>0</v>
          </cell>
          <cell r="AC501"/>
          <cell r="AD501" t="str">
            <v>не фин.</v>
          </cell>
          <cell r="AF501"/>
          <cell r="AH501"/>
          <cell r="AU501"/>
          <cell r="AV501"/>
          <cell r="AW501"/>
          <cell r="AX501">
            <v>4</v>
          </cell>
          <cell r="AY501">
            <v>0</v>
          </cell>
          <cell r="AZ501"/>
        </row>
        <row r="502">
          <cell r="C502"/>
          <cell r="D502"/>
          <cell r="E502"/>
          <cell r="F502"/>
          <cell r="G502"/>
          <cell r="H502"/>
          <cell r="U502"/>
          <cell r="V502">
            <v>0</v>
          </cell>
          <cell r="W502">
            <v>0</v>
          </cell>
          <cell r="X502">
            <v>0</v>
          </cell>
          <cell r="Y502"/>
          <cell r="Z502"/>
          <cell r="AA502"/>
          <cell r="AB502">
            <v>0</v>
          </cell>
          <cell r="AC502"/>
          <cell r="AD502" t="str">
            <v>не фин.</v>
          </cell>
          <cell r="AF502"/>
          <cell r="AH502"/>
          <cell r="AU502"/>
          <cell r="AV502"/>
          <cell r="AW502"/>
          <cell r="AX502">
            <v>4</v>
          </cell>
          <cell r="AY502">
            <v>0</v>
          </cell>
          <cell r="AZ502"/>
        </row>
        <row r="503">
          <cell r="C503"/>
          <cell r="D503"/>
          <cell r="E503"/>
          <cell r="F503"/>
          <cell r="G503"/>
          <cell r="H503"/>
          <cell r="U503"/>
          <cell r="V503">
            <v>0</v>
          </cell>
          <cell r="W503">
            <v>0</v>
          </cell>
          <cell r="X503">
            <v>0</v>
          </cell>
          <cell r="Y503"/>
          <cell r="Z503"/>
          <cell r="AA503"/>
          <cell r="AB503">
            <v>0</v>
          </cell>
          <cell r="AC503"/>
          <cell r="AD503" t="str">
            <v>не фин.</v>
          </cell>
          <cell r="AF503"/>
          <cell r="AH503"/>
          <cell r="AU503"/>
          <cell r="AV503"/>
          <cell r="AW503"/>
          <cell r="AX503">
            <v>4</v>
          </cell>
          <cell r="AY503">
            <v>0</v>
          </cell>
          <cell r="AZ503"/>
        </row>
        <row r="504">
          <cell r="C504"/>
          <cell r="D504"/>
          <cell r="E504"/>
          <cell r="F504"/>
          <cell r="G504"/>
          <cell r="H504"/>
          <cell r="U504"/>
          <cell r="V504">
            <v>0</v>
          </cell>
          <cell r="W504">
            <v>0</v>
          </cell>
          <cell r="X504">
            <v>0</v>
          </cell>
          <cell r="Y504"/>
          <cell r="Z504"/>
          <cell r="AA504"/>
          <cell r="AB504">
            <v>0</v>
          </cell>
          <cell r="AC504"/>
          <cell r="AD504" t="str">
            <v>не фин.</v>
          </cell>
          <cell r="AF504"/>
          <cell r="AH504"/>
          <cell r="AU504"/>
          <cell r="AV504"/>
          <cell r="AW504"/>
          <cell r="AX504">
            <v>4</v>
          </cell>
          <cell r="AY504">
            <v>0</v>
          </cell>
          <cell r="AZ504"/>
        </row>
        <row r="505">
          <cell r="C505"/>
          <cell r="D505"/>
          <cell r="E505"/>
          <cell r="F505"/>
          <cell r="G505"/>
          <cell r="H505"/>
          <cell r="U505"/>
          <cell r="V505">
            <v>0</v>
          </cell>
          <cell r="W505">
            <v>0</v>
          </cell>
          <cell r="X505">
            <v>0</v>
          </cell>
          <cell r="Y505"/>
          <cell r="Z505"/>
          <cell r="AA505"/>
          <cell r="AB505">
            <v>0</v>
          </cell>
          <cell r="AC505"/>
          <cell r="AD505" t="str">
            <v>не фин.</v>
          </cell>
          <cell r="AF505"/>
          <cell r="AH505"/>
          <cell r="AU505"/>
          <cell r="AV505"/>
          <cell r="AW505"/>
          <cell r="AX505">
            <v>4</v>
          </cell>
          <cell r="AY505">
            <v>0</v>
          </cell>
          <cell r="AZ505"/>
        </row>
        <row r="506">
          <cell r="C506"/>
          <cell r="D506"/>
          <cell r="E506"/>
          <cell r="F506"/>
          <cell r="G506"/>
          <cell r="H506"/>
          <cell r="U506"/>
          <cell r="V506">
            <v>0</v>
          </cell>
          <cell r="W506">
            <v>0</v>
          </cell>
          <cell r="X506">
            <v>0</v>
          </cell>
          <cell r="Y506"/>
          <cell r="Z506"/>
          <cell r="AA506"/>
          <cell r="AB506">
            <v>0</v>
          </cell>
          <cell r="AC506"/>
          <cell r="AD506" t="str">
            <v>не фин.</v>
          </cell>
          <cell r="AF506"/>
          <cell r="AH506"/>
          <cell r="AU506"/>
          <cell r="AV506"/>
          <cell r="AW506"/>
          <cell r="AX506">
            <v>4</v>
          </cell>
          <cell r="AY506">
            <v>0</v>
          </cell>
          <cell r="AZ506"/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42517.727561111111</v>
          </cell>
        </row>
      </sheetData>
      <sheetData sheetId="9">
        <row r="7">
          <cell r="C7"/>
          <cell r="D7"/>
          <cell r="E7"/>
          <cell r="F7"/>
          <cell r="G7"/>
          <cell r="T7"/>
          <cell r="U7">
            <v>0</v>
          </cell>
          <cell r="V7">
            <v>0</v>
          </cell>
          <cell r="W7">
            <v>0</v>
          </cell>
          <cell r="X7"/>
          <cell r="Y7"/>
          <cell r="Z7"/>
          <cell r="AA7">
            <v>0</v>
          </cell>
          <cell r="AB7"/>
          <cell r="AC7" t="str">
            <v>не фин.</v>
          </cell>
          <cell r="AE7"/>
          <cell r="AG7"/>
          <cell r="AT7"/>
          <cell r="AU7"/>
          <cell r="AV7"/>
          <cell r="AW7">
            <v>4</v>
          </cell>
          <cell r="AX7">
            <v>0</v>
          </cell>
          <cell r="AY7"/>
        </row>
        <row r="8">
          <cell r="C8"/>
          <cell r="D8"/>
          <cell r="E8"/>
          <cell r="F8"/>
          <cell r="G8"/>
          <cell r="T8"/>
          <cell r="U8">
            <v>0</v>
          </cell>
          <cell r="V8">
            <v>0</v>
          </cell>
          <cell r="W8">
            <v>0</v>
          </cell>
          <cell r="X8"/>
          <cell r="Y8"/>
          <cell r="Z8"/>
          <cell r="AA8">
            <v>0</v>
          </cell>
          <cell r="AB8"/>
          <cell r="AC8" t="str">
            <v>не фин.</v>
          </cell>
          <cell r="AE8"/>
          <cell r="AG8"/>
          <cell r="AT8"/>
          <cell r="AU8"/>
          <cell r="AV8"/>
          <cell r="AW8">
            <v>4</v>
          </cell>
          <cell r="AX8">
            <v>0</v>
          </cell>
          <cell r="AY8"/>
        </row>
        <row r="9">
          <cell r="C9"/>
          <cell r="D9"/>
          <cell r="E9"/>
          <cell r="F9"/>
          <cell r="G9"/>
          <cell r="T9"/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>
            <v>0</v>
          </cell>
          <cell r="AB9"/>
          <cell r="AC9" t="str">
            <v>не фин.</v>
          </cell>
          <cell r="AE9"/>
          <cell r="AG9"/>
          <cell r="AT9"/>
          <cell r="AU9"/>
          <cell r="AV9"/>
          <cell r="AW9">
            <v>4</v>
          </cell>
          <cell r="AX9">
            <v>0</v>
          </cell>
          <cell r="AY9"/>
        </row>
        <row r="10">
          <cell r="C10"/>
          <cell r="D10"/>
          <cell r="E10"/>
          <cell r="F10"/>
          <cell r="G10"/>
          <cell r="T10"/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>
            <v>0</v>
          </cell>
          <cell r="AB10"/>
          <cell r="AC10" t="str">
            <v>не фин.</v>
          </cell>
          <cell r="AE10"/>
          <cell r="AG10"/>
          <cell r="AT10"/>
          <cell r="AU10"/>
          <cell r="AV10"/>
          <cell r="AW10">
            <v>4</v>
          </cell>
          <cell r="AX10">
            <v>0</v>
          </cell>
          <cell r="AY10"/>
        </row>
        <row r="11">
          <cell r="C11"/>
          <cell r="D11"/>
          <cell r="E11"/>
          <cell r="F11"/>
          <cell r="G11"/>
          <cell r="S11"/>
          <cell r="T11"/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>
            <v>0</v>
          </cell>
          <cell r="AB11"/>
          <cell r="AC11" t="str">
            <v>не фин.</v>
          </cell>
          <cell r="AE11"/>
          <cell r="AG11"/>
          <cell r="AT11"/>
          <cell r="AU11"/>
          <cell r="AV11"/>
          <cell r="AW11">
            <v>4</v>
          </cell>
          <cell r="AX11">
            <v>0</v>
          </cell>
          <cell r="AY11"/>
        </row>
        <row r="12">
          <cell r="C12"/>
          <cell r="D12"/>
          <cell r="E12"/>
          <cell r="F12"/>
          <cell r="G12"/>
          <cell r="S12"/>
          <cell r="T12"/>
          <cell r="U12">
            <v>0</v>
          </cell>
          <cell r="V12">
            <v>0</v>
          </cell>
          <cell r="W12">
            <v>0</v>
          </cell>
          <cell r="X12"/>
          <cell r="Y12"/>
          <cell r="Z12"/>
          <cell r="AA12">
            <v>0</v>
          </cell>
          <cell r="AB12"/>
          <cell r="AC12" t="str">
            <v>не фин.</v>
          </cell>
          <cell r="AE12"/>
          <cell r="AG12"/>
          <cell r="AT12"/>
          <cell r="AU12"/>
          <cell r="AV12"/>
          <cell r="AW12">
            <v>4</v>
          </cell>
          <cell r="AX12">
            <v>0</v>
          </cell>
          <cell r="AY12"/>
        </row>
        <row r="13">
          <cell r="C13"/>
          <cell r="D13"/>
          <cell r="E13"/>
          <cell r="F13"/>
          <cell r="G13"/>
          <cell r="S13"/>
          <cell r="T13"/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>
            <v>0</v>
          </cell>
          <cell r="AB13"/>
          <cell r="AC13" t="str">
            <v>не фин.</v>
          </cell>
          <cell r="AE13"/>
          <cell r="AG13"/>
          <cell r="AT13"/>
          <cell r="AU13"/>
          <cell r="AV13"/>
          <cell r="AW13">
            <v>4</v>
          </cell>
          <cell r="AX13">
            <v>0</v>
          </cell>
          <cell r="AY13"/>
        </row>
        <row r="14">
          <cell r="C14"/>
          <cell r="D14"/>
          <cell r="E14"/>
          <cell r="F14"/>
          <cell r="G14"/>
          <cell r="S14"/>
          <cell r="T14"/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>
            <v>0</v>
          </cell>
          <cell r="AB14"/>
          <cell r="AC14" t="str">
            <v>не фин.</v>
          </cell>
          <cell r="AE14"/>
          <cell r="AG14"/>
          <cell r="AT14"/>
          <cell r="AU14"/>
          <cell r="AV14"/>
          <cell r="AW14">
            <v>4</v>
          </cell>
          <cell r="AX14">
            <v>0</v>
          </cell>
          <cell r="AY14"/>
        </row>
        <row r="15">
          <cell r="C15"/>
          <cell r="D15"/>
          <cell r="E15"/>
          <cell r="F15"/>
          <cell r="G15"/>
          <cell r="T15"/>
          <cell r="U15">
            <v>0</v>
          </cell>
          <cell r="V15">
            <v>0</v>
          </cell>
          <cell r="W15">
            <v>0</v>
          </cell>
          <cell r="X15"/>
          <cell r="Y15"/>
          <cell r="Z15"/>
          <cell r="AA15">
            <v>0</v>
          </cell>
          <cell r="AB15"/>
          <cell r="AC15" t="str">
            <v>не фин.</v>
          </cell>
          <cell r="AE15"/>
          <cell r="AG15"/>
          <cell r="AT15"/>
          <cell r="AU15"/>
          <cell r="AV15"/>
          <cell r="AW15">
            <v>4</v>
          </cell>
          <cell r="AX15">
            <v>0</v>
          </cell>
          <cell r="AY15"/>
        </row>
        <row r="16">
          <cell r="C16"/>
          <cell r="D16"/>
          <cell r="E16"/>
          <cell r="F16"/>
          <cell r="G16"/>
          <cell r="T16"/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>
            <v>0</v>
          </cell>
          <cell r="AB16"/>
          <cell r="AC16" t="str">
            <v>не фин.</v>
          </cell>
          <cell r="AE16"/>
          <cell r="AG16"/>
          <cell r="AT16"/>
          <cell r="AU16"/>
          <cell r="AV16"/>
          <cell r="AW16">
            <v>4</v>
          </cell>
          <cell r="AX16">
            <v>0</v>
          </cell>
          <cell r="AY16"/>
        </row>
        <row r="17">
          <cell r="C17"/>
          <cell r="D17"/>
          <cell r="E17"/>
          <cell r="F17"/>
          <cell r="G17"/>
          <cell r="T17"/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>
            <v>0</v>
          </cell>
          <cell r="AB17"/>
          <cell r="AC17" t="str">
            <v>не фин.</v>
          </cell>
          <cell r="AE17"/>
          <cell r="AG17"/>
          <cell r="AT17"/>
          <cell r="AU17"/>
          <cell r="AV17"/>
          <cell r="AW17">
            <v>4</v>
          </cell>
          <cell r="AX17">
            <v>0</v>
          </cell>
          <cell r="AY17"/>
        </row>
        <row r="18">
          <cell r="C18"/>
          <cell r="D18"/>
          <cell r="E18"/>
          <cell r="F18"/>
          <cell r="G18"/>
          <cell r="T18"/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>
            <v>0</v>
          </cell>
          <cell r="AB18"/>
          <cell r="AC18" t="str">
            <v>не фин.</v>
          </cell>
          <cell r="AE18"/>
          <cell r="AG18"/>
          <cell r="AT18"/>
          <cell r="AU18"/>
          <cell r="AV18"/>
          <cell r="AW18">
            <v>4</v>
          </cell>
          <cell r="AX18">
            <v>0</v>
          </cell>
          <cell r="AY18"/>
        </row>
        <row r="19">
          <cell r="C19"/>
          <cell r="D19"/>
          <cell r="E19"/>
          <cell r="F19"/>
          <cell r="G19"/>
          <cell r="T19"/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>
            <v>0</v>
          </cell>
          <cell r="AB19"/>
          <cell r="AC19" t="str">
            <v>не фин.</v>
          </cell>
          <cell r="AE19"/>
          <cell r="AG19"/>
          <cell r="AT19"/>
          <cell r="AU19"/>
          <cell r="AV19"/>
          <cell r="AW19">
            <v>4</v>
          </cell>
          <cell r="AX19">
            <v>0</v>
          </cell>
          <cell r="AY19"/>
        </row>
        <row r="20">
          <cell r="C20"/>
          <cell r="D20"/>
          <cell r="E20"/>
          <cell r="F20"/>
          <cell r="G20"/>
          <cell r="T20"/>
          <cell r="U20">
            <v>0</v>
          </cell>
          <cell r="V20">
            <v>0</v>
          </cell>
          <cell r="W20">
            <v>0</v>
          </cell>
          <cell r="X20"/>
          <cell r="Y20"/>
          <cell r="Z20"/>
          <cell r="AA20">
            <v>0</v>
          </cell>
          <cell r="AB20"/>
          <cell r="AC20" t="str">
            <v>не фин.</v>
          </cell>
          <cell r="AE20"/>
          <cell r="AG20"/>
          <cell r="AT20"/>
          <cell r="AU20"/>
          <cell r="AV20"/>
          <cell r="AW20">
            <v>4</v>
          </cell>
          <cell r="AX20">
            <v>0</v>
          </cell>
          <cell r="AY20"/>
        </row>
        <row r="21">
          <cell r="C21"/>
          <cell r="D21"/>
          <cell r="E21"/>
          <cell r="F21"/>
          <cell r="G21"/>
          <cell r="T21"/>
          <cell r="U21">
            <v>0</v>
          </cell>
          <cell r="V21">
            <v>0</v>
          </cell>
          <cell r="W21">
            <v>0</v>
          </cell>
          <cell r="X21"/>
          <cell r="Y21"/>
          <cell r="Z21"/>
          <cell r="AA21">
            <v>0</v>
          </cell>
          <cell r="AB21"/>
          <cell r="AC21" t="str">
            <v>не фин.</v>
          </cell>
          <cell r="AE21"/>
          <cell r="AG21"/>
          <cell r="AT21"/>
          <cell r="AU21"/>
          <cell r="AV21"/>
          <cell r="AW21">
            <v>4</v>
          </cell>
          <cell r="AX21">
            <v>0</v>
          </cell>
          <cell r="AY21"/>
        </row>
        <row r="22">
          <cell r="C22"/>
          <cell r="D22"/>
          <cell r="E22"/>
          <cell r="F22"/>
          <cell r="G22"/>
          <cell r="T22"/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>
            <v>0</v>
          </cell>
          <cell r="AB22"/>
          <cell r="AC22" t="str">
            <v>не фин.</v>
          </cell>
          <cell r="AE22"/>
          <cell r="AG22"/>
          <cell r="AT22"/>
          <cell r="AU22"/>
          <cell r="AV22"/>
          <cell r="AW22">
            <v>4</v>
          </cell>
          <cell r="AX22">
            <v>0</v>
          </cell>
          <cell r="AY22"/>
        </row>
        <row r="23">
          <cell r="C23"/>
          <cell r="D23"/>
          <cell r="E23"/>
          <cell r="F23"/>
          <cell r="G23"/>
          <cell r="T23"/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>
            <v>0</v>
          </cell>
          <cell r="AB23"/>
          <cell r="AC23" t="str">
            <v>не фин.</v>
          </cell>
          <cell r="AE23"/>
          <cell r="AG23"/>
          <cell r="AT23"/>
          <cell r="AU23"/>
          <cell r="AV23"/>
          <cell r="AW23">
            <v>4</v>
          </cell>
          <cell r="AX23">
            <v>0</v>
          </cell>
          <cell r="AY23"/>
        </row>
        <row r="24">
          <cell r="C24"/>
          <cell r="D24"/>
          <cell r="E24"/>
          <cell r="F24"/>
          <cell r="G24"/>
          <cell r="T24"/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>
            <v>0</v>
          </cell>
          <cell r="AB24"/>
          <cell r="AC24" t="str">
            <v>не фин.</v>
          </cell>
          <cell r="AE24"/>
          <cell r="AG24"/>
          <cell r="AT24"/>
          <cell r="AU24"/>
          <cell r="AV24"/>
          <cell r="AW24">
            <v>4</v>
          </cell>
          <cell r="AX24">
            <v>0</v>
          </cell>
          <cell r="AY24"/>
        </row>
        <row r="25">
          <cell r="C25"/>
          <cell r="D25"/>
          <cell r="E25"/>
          <cell r="F25"/>
          <cell r="G25"/>
          <cell r="T25"/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>
            <v>0</v>
          </cell>
          <cell r="AB25"/>
          <cell r="AC25" t="str">
            <v>не фин.</v>
          </cell>
          <cell r="AE25"/>
          <cell r="AG25"/>
          <cell r="AT25"/>
          <cell r="AU25"/>
          <cell r="AV25"/>
          <cell r="AW25">
            <v>4</v>
          </cell>
          <cell r="AX25">
            <v>0</v>
          </cell>
          <cell r="AY25"/>
        </row>
        <row r="26">
          <cell r="C26"/>
          <cell r="D26"/>
          <cell r="E26"/>
          <cell r="F26"/>
          <cell r="G26"/>
          <cell r="T26"/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>
            <v>0</v>
          </cell>
          <cell r="AB26"/>
          <cell r="AC26" t="str">
            <v>не фин.</v>
          </cell>
          <cell r="AE26"/>
          <cell r="AG26"/>
          <cell r="AT26"/>
          <cell r="AU26"/>
          <cell r="AV26"/>
          <cell r="AW26">
            <v>4</v>
          </cell>
          <cell r="AX26">
            <v>0</v>
          </cell>
          <cell r="AY26"/>
        </row>
        <row r="27">
          <cell r="C27"/>
          <cell r="D27"/>
          <cell r="E27"/>
          <cell r="F27"/>
          <cell r="G27"/>
          <cell r="T27"/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>
            <v>0</v>
          </cell>
          <cell r="AB27"/>
          <cell r="AC27" t="str">
            <v>не фин.</v>
          </cell>
          <cell r="AE27"/>
          <cell r="AG27"/>
          <cell r="AT27"/>
          <cell r="AU27"/>
          <cell r="AV27"/>
          <cell r="AW27">
            <v>4</v>
          </cell>
          <cell r="AX27">
            <v>0</v>
          </cell>
          <cell r="AY27"/>
        </row>
        <row r="28">
          <cell r="C28"/>
          <cell r="D28"/>
          <cell r="E28"/>
          <cell r="F28"/>
          <cell r="G28"/>
          <cell r="T28"/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>
            <v>0</v>
          </cell>
          <cell r="AB28"/>
          <cell r="AC28" t="str">
            <v>не фин.</v>
          </cell>
          <cell r="AE28"/>
          <cell r="AG28"/>
          <cell r="AT28"/>
          <cell r="AU28"/>
          <cell r="AV28"/>
          <cell r="AW28">
            <v>4</v>
          </cell>
          <cell r="AX28">
            <v>0</v>
          </cell>
          <cell r="AY28"/>
        </row>
        <row r="29">
          <cell r="C29"/>
          <cell r="D29"/>
          <cell r="E29"/>
          <cell r="F29"/>
          <cell r="G29"/>
          <cell r="T29"/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>
            <v>0</v>
          </cell>
          <cell r="AB29"/>
          <cell r="AC29" t="str">
            <v>не фин.</v>
          </cell>
          <cell r="AE29"/>
          <cell r="AG29"/>
          <cell r="AT29"/>
          <cell r="AU29"/>
          <cell r="AV29"/>
          <cell r="AW29">
            <v>4</v>
          </cell>
          <cell r="AX29">
            <v>0</v>
          </cell>
          <cell r="AY29"/>
        </row>
        <row r="30">
          <cell r="C30"/>
          <cell r="D30"/>
          <cell r="E30"/>
          <cell r="F30"/>
          <cell r="G30"/>
          <cell r="T30"/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>
            <v>0</v>
          </cell>
          <cell r="AB30"/>
          <cell r="AC30" t="str">
            <v>не фин.</v>
          </cell>
          <cell r="AE30"/>
          <cell r="AG30"/>
          <cell r="AT30"/>
          <cell r="AU30"/>
          <cell r="AV30"/>
          <cell r="AW30">
            <v>4</v>
          </cell>
          <cell r="AX30">
            <v>0</v>
          </cell>
          <cell r="AY30"/>
        </row>
        <row r="31">
          <cell r="C31"/>
          <cell r="D31"/>
          <cell r="E31"/>
          <cell r="F31"/>
          <cell r="G31"/>
          <cell r="T31"/>
          <cell r="U31">
            <v>0</v>
          </cell>
          <cell r="V31">
            <v>0</v>
          </cell>
          <cell r="W31">
            <v>0</v>
          </cell>
          <cell r="X31"/>
          <cell r="Y31"/>
          <cell r="Z31"/>
          <cell r="AA31">
            <v>0</v>
          </cell>
          <cell r="AB31"/>
          <cell r="AC31" t="str">
            <v>не фин.</v>
          </cell>
          <cell r="AE31"/>
          <cell r="AG31"/>
          <cell r="AT31"/>
          <cell r="AU31"/>
          <cell r="AV31"/>
          <cell r="AW31">
            <v>4</v>
          </cell>
          <cell r="AX31">
            <v>0</v>
          </cell>
          <cell r="AY31"/>
        </row>
        <row r="32">
          <cell r="C32"/>
          <cell r="D32"/>
          <cell r="E32"/>
          <cell r="F32"/>
          <cell r="G32"/>
          <cell r="T32"/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>
            <v>0</v>
          </cell>
          <cell r="AB32"/>
          <cell r="AC32" t="str">
            <v>не фин.</v>
          </cell>
          <cell r="AE32"/>
          <cell r="AG32"/>
          <cell r="AT32"/>
          <cell r="AU32"/>
          <cell r="AV32"/>
          <cell r="AW32">
            <v>4</v>
          </cell>
          <cell r="AX32">
            <v>0</v>
          </cell>
          <cell r="AY32"/>
        </row>
        <row r="33">
          <cell r="C33"/>
          <cell r="D33"/>
          <cell r="E33"/>
          <cell r="F33"/>
          <cell r="G33"/>
          <cell r="T33"/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>
            <v>0</v>
          </cell>
          <cell r="AB33"/>
          <cell r="AC33" t="str">
            <v>не фин.</v>
          </cell>
          <cell r="AE33"/>
          <cell r="AG33"/>
          <cell r="AT33"/>
          <cell r="AU33"/>
          <cell r="AV33"/>
          <cell r="AW33">
            <v>4</v>
          </cell>
          <cell r="AX33">
            <v>0</v>
          </cell>
          <cell r="AY33"/>
        </row>
        <row r="34">
          <cell r="C34"/>
          <cell r="D34"/>
          <cell r="E34"/>
          <cell r="F34"/>
          <cell r="G34"/>
          <cell r="T34"/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>
            <v>0</v>
          </cell>
          <cell r="AB34"/>
          <cell r="AC34" t="str">
            <v>не фин.</v>
          </cell>
          <cell r="AE34"/>
          <cell r="AG34"/>
          <cell r="AT34"/>
          <cell r="AU34"/>
          <cell r="AV34"/>
          <cell r="AW34">
            <v>4</v>
          </cell>
          <cell r="AX34">
            <v>0</v>
          </cell>
          <cell r="AY34"/>
        </row>
        <row r="35">
          <cell r="C35"/>
          <cell r="D35"/>
          <cell r="E35"/>
          <cell r="F35"/>
          <cell r="G35"/>
          <cell r="T35"/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>
            <v>0</v>
          </cell>
          <cell r="AB35"/>
          <cell r="AC35" t="str">
            <v>не фин.</v>
          </cell>
          <cell r="AE35"/>
          <cell r="AG35"/>
          <cell r="AT35"/>
          <cell r="AU35"/>
          <cell r="AV35"/>
          <cell r="AW35">
            <v>4</v>
          </cell>
          <cell r="AX35">
            <v>0</v>
          </cell>
          <cell r="AY35"/>
        </row>
        <row r="36">
          <cell r="C36"/>
          <cell r="D36"/>
          <cell r="E36"/>
          <cell r="F36"/>
          <cell r="G36"/>
          <cell r="T36"/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>
            <v>0</v>
          </cell>
          <cell r="AB36"/>
          <cell r="AC36" t="str">
            <v>не фин.</v>
          </cell>
          <cell r="AE36"/>
          <cell r="AG36"/>
          <cell r="AT36"/>
          <cell r="AU36"/>
          <cell r="AV36"/>
          <cell r="AW36">
            <v>4</v>
          </cell>
          <cell r="AX36">
            <v>0</v>
          </cell>
          <cell r="AY36"/>
        </row>
        <row r="37">
          <cell r="C37"/>
          <cell r="D37"/>
          <cell r="E37"/>
          <cell r="F37"/>
          <cell r="G37"/>
          <cell r="T37"/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>
            <v>0</v>
          </cell>
          <cell r="AB37"/>
          <cell r="AC37" t="str">
            <v>не фин.</v>
          </cell>
          <cell r="AE37"/>
          <cell r="AG37"/>
          <cell r="AT37"/>
          <cell r="AU37"/>
          <cell r="AV37"/>
          <cell r="AW37">
            <v>4</v>
          </cell>
          <cell r="AX37">
            <v>0</v>
          </cell>
          <cell r="AY37"/>
        </row>
        <row r="38">
          <cell r="C38"/>
          <cell r="D38"/>
          <cell r="E38"/>
          <cell r="F38"/>
          <cell r="G38"/>
          <cell r="T38"/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>
            <v>0</v>
          </cell>
          <cell r="AB38"/>
          <cell r="AC38" t="str">
            <v>не фин.</v>
          </cell>
          <cell r="AE38"/>
          <cell r="AG38"/>
          <cell r="AT38"/>
          <cell r="AU38"/>
          <cell r="AV38"/>
          <cell r="AW38">
            <v>4</v>
          </cell>
          <cell r="AX38">
            <v>0</v>
          </cell>
          <cell r="AY38"/>
        </row>
        <row r="39">
          <cell r="C39"/>
          <cell r="D39"/>
          <cell r="E39"/>
          <cell r="F39"/>
          <cell r="G39"/>
          <cell r="T39"/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>
            <v>0</v>
          </cell>
          <cell r="AB39"/>
          <cell r="AC39" t="str">
            <v>не фин.</v>
          </cell>
          <cell r="AE39"/>
          <cell r="AG39"/>
          <cell r="AT39"/>
          <cell r="AU39"/>
          <cell r="AV39"/>
          <cell r="AW39">
            <v>4</v>
          </cell>
          <cell r="AX39">
            <v>0</v>
          </cell>
          <cell r="AY39"/>
        </row>
        <row r="40">
          <cell r="C40"/>
          <cell r="D40"/>
          <cell r="E40"/>
          <cell r="F40"/>
          <cell r="G40"/>
          <cell r="T40"/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>
            <v>0</v>
          </cell>
          <cell r="AB40"/>
          <cell r="AC40" t="str">
            <v>не фин.</v>
          </cell>
          <cell r="AE40"/>
          <cell r="AG40"/>
          <cell r="AT40"/>
          <cell r="AU40"/>
          <cell r="AV40"/>
          <cell r="AW40">
            <v>4</v>
          </cell>
          <cell r="AX40">
            <v>0</v>
          </cell>
          <cell r="AY40"/>
        </row>
        <row r="41">
          <cell r="C41"/>
          <cell r="D41"/>
          <cell r="E41"/>
          <cell r="F41"/>
          <cell r="G41"/>
          <cell r="T41"/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>
            <v>0</v>
          </cell>
          <cell r="AB41"/>
          <cell r="AC41" t="str">
            <v>не фин.</v>
          </cell>
          <cell r="AE41"/>
          <cell r="AG41"/>
          <cell r="AT41"/>
          <cell r="AU41"/>
          <cell r="AV41"/>
          <cell r="AW41">
            <v>4</v>
          </cell>
          <cell r="AX41">
            <v>0</v>
          </cell>
          <cell r="AY41"/>
        </row>
        <row r="42">
          <cell r="C42"/>
          <cell r="D42"/>
          <cell r="E42"/>
          <cell r="F42"/>
          <cell r="G42"/>
          <cell r="T42"/>
          <cell r="U42">
            <v>0</v>
          </cell>
          <cell r="V42">
            <v>0</v>
          </cell>
          <cell r="W42">
            <v>0</v>
          </cell>
          <cell r="X42"/>
          <cell r="Y42"/>
          <cell r="Z42"/>
          <cell r="AA42">
            <v>0</v>
          </cell>
          <cell r="AB42"/>
          <cell r="AC42" t="str">
            <v>не фин.</v>
          </cell>
          <cell r="AE42"/>
          <cell r="AG42"/>
          <cell r="AT42"/>
          <cell r="AU42"/>
          <cell r="AV42"/>
          <cell r="AW42">
            <v>4</v>
          </cell>
          <cell r="AX42">
            <v>0</v>
          </cell>
          <cell r="AY42"/>
        </row>
        <row r="43">
          <cell r="C43"/>
          <cell r="D43"/>
          <cell r="E43"/>
          <cell r="F43"/>
          <cell r="G43"/>
          <cell r="T43"/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>
            <v>0</v>
          </cell>
          <cell r="AB43"/>
          <cell r="AC43" t="str">
            <v>не фин.</v>
          </cell>
          <cell r="AE43"/>
          <cell r="AG43"/>
          <cell r="AT43"/>
          <cell r="AU43"/>
          <cell r="AV43"/>
          <cell r="AW43">
            <v>4</v>
          </cell>
          <cell r="AX43">
            <v>0</v>
          </cell>
          <cell r="AY43"/>
        </row>
        <row r="44">
          <cell r="C44"/>
          <cell r="D44"/>
          <cell r="E44"/>
          <cell r="F44"/>
          <cell r="G44"/>
          <cell r="T44"/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>
            <v>0</v>
          </cell>
          <cell r="AB44"/>
          <cell r="AC44" t="str">
            <v>не фин.</v>
          </cell>
          <cell r="AE44"/>
          <cell r="AG44"/>
          <cell r="AT44"/>
          <cell r="AU44"/>
          <cell r="AV44"/>
          <cell r="AW44">
            <v>4</v>
          </cell>
          <cell r="AX44">
            <v>0</v>
          </cell>
          <cell r="AY44"/>
        </row>
        <row r="45">
          <cell r="C45"/>
          <cell r="D45"/>
          <cell r="E45"/>
          <cell r="F45"/>
          <cell r="G45"/>
          <cell r="T45"/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>
            <v>0</v>
          </cell>
          <cell r="AB45"/>
          <cell r="AC45" t="str">
            <v>не фин.</v>
          </cell>
          <cell r="AE45"/>
          <cell r="AG45"/>
          <cell r="AT45"/>
          <cell r="AU45"/>
          <cell r="AV45"/>
          <cell r="AW45">
            <v>4</v>
          </cell>
          <cell r="AX45">
            <v>0</v>
          </cell>
          <cell r="AY45"/>
        </row>
        <row r="46">
          <cell r="C46"/>
          <cell r="D46"/>
          <cell r="E46"/>
          <cell r="F46"/>
          <cell r="G46"/>
          <cell r="T46"/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>
            <v>0</v>
          </cell>
          <cell r="AB46"/>
          <cell r="AC46" t="str">
            <v>не фин.</v>
          </cell>
          <cell r="AE46"/>
          <cell r="AG46"/>
          <cell r="AT46"/>
          <cell r="AU46"/>
          <cell r="AV46"/>
          <cell r="AW46">
            <v>4</v>
          </cell>
          <cell r="AX46">
            <v>0</v>
          </cell>
          <cell r="AY46"/>
        </row>
        <row r="47">
          <cell r="C47"/>
          <cell r="D47"/>
          <cell r="E47"/>
          <cell r="F47"/>
          <cell r="G47"/>
          <cell r="T47"/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>
            <v>0</v>
          </cell>
          <cell r="AB47"/>
          <cell r="AC47" t="str">
            <v>не фин.</v>
          </cell>
          <cell r="AE47"/>
          <cell r="AG47"/>
          <cell r="AT47"/>
          <cell r="AU47"/>
          <cell r="AV47"/>
          <cell r="AW47">
            <v>4</v>
          </cell>
          <cell r="AX47">
            <v>0</v>
          </cell>
          <cell r="AY47"/>
        </row>
        <row r="48">
          <cell r="C48"/>
          <cell r="D48"/>
          <cell r="E48"/>
          <cell r="F48"/>
          <cell r="G48"/>
          <cell r="T48"/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>
            <v>0</v>
          </cell>
          <cell r="AB48"/>
          <cell r="AC48" t="str">
            <v>не фин.</v>
          </cell>
          <cell r="AE48"/>
          <cell r="AG48"/>
          <cell r="AT48"/>
          <cell r="AU48"/>
          <cell r="AV48"/>
          <cell r="AW48">
            <v>4</v>
          </cell>
          <cell r="AX48">
            <v>0</v>
          </cell>
          <cell r="AY48"/>
        </row>
        <row r="49">
          <cell r="C49"/>
          <cell r="D49"/>
          <cell r="E49"/>
          <cell r="F49"/>
          <cell r="G49"/>
          <cell r="T49"/>
          <cell r="U49">
            <v>0</v>
          </cell>
          <cell r="V49">
            <v>0</v>
          </cell>
          <cell r="W49">
            <v>0</v>
          </cell>
          <cell r="X49"/>
          <cell r="Y49"/>
          <cell r="Z49"/>
          <cell r="AA49">
            <v>0</v>
          </cell>
          <cell r="AB49"/>
          <cell r="AC49" t="str">
            <v>не фин.</v>
          </cell>
          <cell r="AE49"/>
          <cell r="AG49"/>
          <cell r="AT49"/>
          <cell r="AU49"/>
          <cell r="AV49"/>
          <cell r="AW49">
            <v>4</v>
          </cell>
          <cell r="AX49">
            <v>0</v>
          </cell>
          <cell r="AY49"/>
        </row>
        <row r="50">
          <cell r="C50"/>
          <cell r="D50"/>
          <cell r="E50"/>
          <cell r="F50"/>
          <cell r="G50"/>
          <cell r="T50"/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>
            <v>0</v>
          </cell>
          <cell r="AB50"/>
          <cell r="AC50" t="str">
            <v>не фин.</v>
          </cell>
          <cell r="AE50"/>
          <cell r="AG50"/>
          <cell r="AT50"/>
          <cell r="AU50"/>
          <cell r="AV50"/>
          <cell r="AW50">
            <v>4</v>
          </cell>
          <cell r="AX50">
            <v>0</v>
          </cell>
          <cell r="AY50"/>
        </row>
        <row r="51">
          <cell r="C51"/>
          <cell r="D51"/>
          <cell r="E51"/>
          <cell r="F51"/>
          <cell r="G51"/>
          <cell r="T51"/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>
            <v>0</v>
          </cell>
          <cell r="AB51"/>
          <cell r="AC51" t="str">
            <v>не фин.</v>
          </cell>
          <cell r="AE51"/>
          <cell r="AG51"/>
          <cell r="AT51"/>
          <cell r="AU51"/>
          <cell r="AV51"/>
          <cell r="AW51">
            <v>4</v>
          </cell>
          <cell r="AX51">
            <v>0</v>
          </cell>
          <cell r="AY51"/>
        </row>
        <row r="52">
          <cell r="C52"/>
          <cell r="D52"/>
          <cell r="E52"/>
          <cell r="F52"/>
          <cell r="G52"/>
          <cell r="T52"/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>
            <v>0</v>
          </cell>
          <cell r="AB52"/>
          <cell r="AC52" t="str">
            <v>не фин.</v>
          </cell>
          <cell r="AE52"/>
          <cell r="AG52"/>
          <cell r="AT52"/>
          <cell r="AU52"/>
          <cell r="AV52"/>
          <cell r="AW52">
            <v>4</v>
          </cell>
          <cell r="AX52">
            <v>0</v>
          </cell>
          <cell r="AY52"/>
        </row>
        <row r="53">
          <cell r="C53"/>
          <cell r="D53"/>
          <cell r="E53"/>
          <cell r="F53"/>
          <cell r="G53"/>
          <cell r="T53"/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>
            <v>0</v>
          </cell>
          <cell r="AB53"/>
          <cell r="AC53" t="str">
            <v>не фин.</v>
          </cell>
          <cell r="AE53"/>
          <cell r="AG53"/>
          <cell r="AT53"/>
          <cell r="AU53"/>
          <cell r="AV53"/>
          <cell r="AW53">
            <v>4</v>
          </cell>
          <cell r="AX53">
            <v>0</v>
          </cell>
          <cell r="AY53"/>
        </row>
        <row r="54">
          <cell r="C54"/>
          <cell r="D54"/>
          <cell r="E54"/>
          <cell r="F54"/>
          <cell r="G54"/>
          <cell r="T54"/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>
            <v>0</v>
          </cell>
          <cell r="AB54"/>
          <cell r="AC54" t="str">
            <v>не фин.</v>
          </cell>
          <cell r="AE54"/>
          <cell r="AG54"/>
          <cell r="AT54"/>
          <cell r="AU54"/>
          <cell r="AV54"/>
          <cell r="AW54">
            <v>4</v>
          </cell>
          <cell r="AX54">
            <v>0</v>
          </cell>
          <cell r="AY54"/>
        </row>
        <row r="55">
          <cell r="C55"/>
          <cell r="D55"/>
          <cell r="E55"/>
          <cell r="F55"/>
          <cell r="G55"/>
          <cell r="T55"/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>
            <v>0</v>
          </cell>
          <cell r="AB55"/>
          <cell r="AC55" t="str">
            <v>не фин.</v>
          </cell>
          <cell r="AE55"/>
          <cell r="AG55"/>
          <cell r="AT55"/>
          <cell r="AU55"/>
          <cell r="AV55"/>
          <cell r="AW55">
            <v>4</v>
          </cell>
          <cell r="AX55">
            <v>0</v>
          </cell>
          <cell r="AY55"/>
        </row>
        <row r="56">
          <cell r="C56"/>
          <cell r="D56"/>
          <cell r="E56"/>
          <cell r="F56"/>
          <cell r="G56"/>
          <cell r="T56"/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>
            <v>0</v>
          </cell>
          <cell r="AB56"/>
          <cell r="AC56" t="str">
            <v>не фин.</v>
          </cell>
          <cell r="AE56"/>
          <cell r="AG56"/>
          <cell r="AT56"/>
          <cell r="AU56"/>
          <cell r="AV56"/>
          <cell r="AW56">
            <v>4</v>
          </cell>
          <cell r="AX56">
            <v>0</v>
          </cell>
          <cell r="AY56"/>
        </row>
        <row r="57">
          <cell r="C57"/>
          <cell r="D57"/>
          <cell r="E57"/>
          <cell r="F57"/>
          <cell r="G57"/>
          <cell r="T57"/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>
            <v>0</v>
          </cell>
          <cell r="AB57"/>
          <cell r="AC57" t="str">
            <v>не фин.</v>
          </cell>
          <cell r="AE57"/>
          <cell r="AG57"/>
          <cell r="AT57"/>
          <cell r="AU57"/>
          <cell r="AV57"/>
          <cell r="AW57">
            <v>4</v>
          </cell>
          <cell r="AX57">
            <v>0</v>
          </cell>
          <cell r="AY57"/>
        </row>
        <row r="58">
          <cell r="C58"/>
          <cell r="D58"/>
          <cell r="E58"/>
          <cell r="F58"/>
          <cell r="G58"/>
          <cell r="T58"/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>
            <v>0</v>
          </cell>
          <cell r="AB58"/>
          <cell r="AC58" t="str">
            <v>не фин.</v>
          </cell>
          <cell r="AE58"/>
          <cell r="AG58"/>
          <cell r="AT58"/>
          <cell r="AU58"/>
          <cell r="AV58"/>
          <cell r="AW58">
            <v>4</v>
          </cell>
          <cell r="AX58">
            <v>0</v>
          </cell>
          <cell r="AY58"/>
        </row>
        <row r="59">
          <cell r="C59"/>
          <cell r="D59"/>
          <cell r="E59"/>
          <cell r="F59"/>
          <cell r="G59"/>
          <cell r="T59"/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>
            <v>0</v>
          </cell>
          <cell r="AB59"/>
          <cell r="AC59" t="str">
            <v>не фин.</v>
          </cell>
          <cell r="AE59"/>
          <cell r="AG59"/>
          <cell r="AT59"/>
          <cell r="AU59"/>
          <cell r="AV59"/>
          <cell r="AW59">
            <v>4</v>
          </cell>
          <cell r="AX59">
            <v>0</v>
          </cell>
          <cell r="AY59"/>
        </row>
        <row r="60">
          <cell r="C60"/>
          <cell r="D60"/>
          <cell r="E60"/>
          <cell r="F60"/>
          <cell r="G60"/>
          <cell r="T60"/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>
            <v>0</v>
          </cell>
          <cell r="AB60"/>
          <cell r="AC60" t="str">
            <v>не фин.</v>
          </cell>
          <cell r="AE60"/>
          <cell r="AG60"/>
          <cell r="AT60"/>
          <cell r="AU60"/>
          <cell r="AV60"/>
          <cell r="AW60">
            <v>4</v>
          </cell>
          <cell r="AX60">
            <v>0</v>
          </cell>
          <cell r="AY60"/>
        </row>
        <row r="61">
          <cell r="C61"/>
          <cell r="D61"/>
          <cell r="E61"/>
          <cell r="F61"/>
          <cell r="G61"/>
          <cell r="T61"/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>
            <v>0</v>
          </cell>
          <cell r="AB61"/>
          <cell r="AC61" t="str">
            <v>не фин.</v>
          </cell>
          <cell r="AE61"/>
          <cell r="AG61"/>
          <cell r="AT61"/>
          <cell r="AU61"/>
          <cell r="AV61"/>
          <cell r="AW61">
            <v>4</v>
          </cell>
          <cell r="AX61">
            <v>0</v>
          </cell>
          <cell r="AY61"/>
        </row>
        <row r="62">
          <cell r="C62"/>
          <cell r="D62"/>
          <cell r="E62"/>
          <cell r="F62"/>
          <cell r="G62"/>
          <cell r="T62"/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>
            <v>0</v>
          </cell>
          <cell r="AB62"/>
          <cell r="AC62" t="str">
            <v>не фин.</v>
          </cell>
          <cell r="AE62"/>
          <cell r="AG62"/>
          <cell r="AT62"/>
          <cell r="AU62"/>
          <cell r="AV62"/>
          <cell r="AW62">
            <v>4</v>
          </cell>
          <cell r="AX62">
            <v>0</v>
          </cell>
          <cell r="AY62"/>
        </row>
        <row r="63">
          <cell r="C63"/>
          <cell r="D63"/>
          <cell r="E63"/>
          <cell r="F63"/>
          <cell r="G63"/>
          <cell r="T63"/>
          <cell r="U63">
            <v>0</v>
          </cell>
          <cell r="V63">
            <v>0</v>
          </cell>
          <cell r="W63">
            <v>0</v>
          </cell>
          <cell r="X63"/>
          <cell r="Y63"/>
          <cell r="Z63"/>
          <cell r="AA63">
            <v>0</v>
          </cell>
          <cell r="AB63"/>
          <cell r="AC63" t="str">
            <v>не фин.</v>
          </cell>
          <cell r="AE63"/>
          <cell r="AG63"/>
          <cell r="AT63"/>
          <cell r="AU63"/>
          <cell r="AV63"/>
          <cell r="AW63">
            <v>4</v>
          </cell>
          <cell r="AX63">
            <v>0</v>
          </cell>
          <cell r="AY63"/>
        </row>
        <row r="64">
          <cell r="C64"/>
          <cell r="D64"/>
          <cell r="E64"/>
          <cell r="F64"/>
          <cell r="G64"/>
          <cell r="T64"/>
          <cell r="U64">
            <v>0</v>
          </cell>
          <cell r="V64">
            <v>0</v>
          </cell>
          <cell r="W64">
            <v>0</v>
          </cell>
          <cell r="X64"/>
          <cell r="Y64"/>
          <cell r="Z64"/>
          <cell r="AA64">
            <v>0</v>
          </cell>
          <cell r="AB64"/>
          <cell r="AC64" t="str">
            <v>не фин.</v>
          </cell>
          <cell r="AE64"/>
          <cell r="AG64"/>
          <cell r="AT64"/>
          <cell r="AU64"/>
          <cell r="AV64"/>
          <cell r="AW64">
            <v>4</v>
          </cell>
          <cell r="AX64">
            <v>0</v>
          </cell>
          <cell r="AY64"/>
        </row>
        <row r="65">
          <cell r="C65"/>
          <cell r="D65"/>
          <cell r="E65"/>
          <cell r="F65"/>
          <cell r="G65"/>
          <cell r="T65"/>
          <cell r="U65">
            <v>0</v>
          </cell>
          <cell r="V65">
            <v>0</v>
          </cell>
          <cell r="W65">
            <v>0</v>
          </cell>
          <cell r="X65"/>
          <cell r="Y65"/>
          <cell r="Z65"/>
          <cell r="AA65">
            <v>0</v>
          </cell>
          <cell r="AB65"/>
          <cell r="AC65" t="str">
            <v>не фин.</v>
          </cell>
          <cell r="AE65"/>
          <cell r="AG65"/>
          <cell r="AT65"/>
          <cell r="AU65"/>
          <cell r="AV65"/>
          <cell r="AW65">
            <v>4</v>
          </cell>
          <cell r="AX65">
            <v>0</v>
          </cell>
          <cell r="AY65"/>
        </row>
        <row r="66">
          <cell r="C66"/>
          <cell r="D66"/>
          <cell r="E66"/>
          <cell r="F66"/>
          <cell r="G66"/>
          <cell r="T66"/>
          <cell r="U66">
            <v>0</v>
          </cell>
          <cell r="V66">
            <v>0</v>
          </cell>
          <cell r="W66">
            <v>0</v>
          </cell>
          <cell r="X66"/>
          <cell r="Y66"/>
          <cell r="Z66"/>
          <cell r="AA66">
            <v>0</v>
          </cell>
          <cell r="AB66"/>
          <cell r="AC66" t="str">
            <v>не фин.</v>
          </cell>
          <cell r="AE66"/>
          <cell r="AG66"/>
          <cell r="AT66"/>
          <cell r="AU66"/>
          <cell r="AV66"/>
          <cell r="AW66">
            <v>4</v>
          </cell>
          <cell r="AX66">
            <v>0</v>
          </cell>
          <cell r="AY66"/>
        </row>
        <row r="67">
          <cell r="C67"/>
          <cell r="D67"/>
          <cell r="E67"/>
          <cell r="F67"/>
          <cell r="G67"/>
          <cell r="T67"/>
          <cell r="U67">
            <v>0</v>
          </cell>
          <cell r="V67">
            <v>0</v>
          </cell>
          <cell r="W67">
            <v>0</v>
          </cell>
          <cell r="X67"/>
          <cell r="Y67"/>
          <cell r="Z67"/>
          <cell r="AA67">
            <v>0</v>
          </cell>
          <cell r="AB67"/>
          <cell r="AC67" t="str">
            <v>не фин.</v>
          </cell>
          <cell r="AE67"/>
          <cell r="AG67"/>
          <cell r="AT67"/>
          <cell r="AU67"/>
          <cell r="AV67"/>
          <cell r="AW67">
            <v>4</v>
          </cell>
          <cell r="AX67">
            <v>0</v>
          </cell>
          <cell r="AY67"/>
        </row>
        <row r="68">
          <cell r="C68"/>
          <cell r="D68"/>
          <cell r="E68"/>
          <cell r="F68"/>
          <cell r="G68"/>
          <cell r="T68"/>
          <cell r="U68">
            <v>0</v>
          </cell>
          <cell r="V68">
            <v>0</v>
          </cell>
          <cell r="W68">
            <v>0</v>
          </cell>
          <cell r="X68"/>
          <cell r="Y68"/>
          <cell r="Z68"/>
          <cell r="AA68">
            <v>0</v>
          </cell>
          <cell r="AB68"/>
          <cell r="AC68" t="str">
            <v>не фин.</v>
          </cell>
          <cell r="AE68"/>
          <cell r="AG68"/>
          <cell r="AT68"/>
          <cell r="AU68"/>
          <cell r="AV68"/>
          <cell r="AW68">
            <v>4</v>
          </cell>
          <cell r="AX68">
            <v>0</v>
          </cell>
          <cell r="AY68"/>
        </row>
        <row r="69">
          <cell r="C69"/>
          <cell r="D69"/>
          <cell r="E69"/>
          <cell r="F69"/>
          <cell r="G69"/>
          <cell r="T69"/>
          <cell r="U69">
            <v>0</v>
          </cell>
          <cell r="V69">
            <v>0</v>
          </cell>
          <cell r="W69">
            <v>0</v>
          </cell>
          <cell r="X69"/>
          <cell r="Y69"/>
          <cell r="Z69"/>
          <cell r="AA69">
            <v>0</v>
          </cell>
          <cell r="AB69"/>
          <cell r="AC69" t="str">
            <v>не фин.</v>
          </cell>
          <cell r="AE69"/>
          <cell r="AG69"/>
          <cell r="AT69"/>
          <cell r="AU69"/>
          <cell r="AV69"/>
          <cell r="AW69">
            <v>4</v>
          </cell>
          <cell r="AX69">
            <v>0</v>
          </cell>
          <cell r="AY69"/>
        </row>
        <row r="70">
          <cell r="C70"/>
          <cell r="D70"/>
          <cell r="E70"/>
          <cell r="F70"/>
          <cell r="G70"/>
          <cell r="T70"/>
          <cell r="U70">
            <v>0</v>
          </cell>
          <cell r="V70">
            <v>0</v>
          </cell>
          <cell r="W70">
            <v>0</v>
          </cell>
          <cell r="X70"/>
          <cell r="Y70"/>
          <cell r="Z70"/>
          <cell r="AA70">
            <v>0</v>
          </cell>
          <cell r="AB70"/>
          <cell r="AC70" t="str">
            <v>не фин.</v>
          </cell>
          <cell r="AE70"/>
          <cell r="AG70"/>
          <cell r="AT70"/>
          <cell r="AU70"/>
          <cell r="AV70"/>
          <cell r="AW70">
            <v>4</v>
          </cell>
          <cell r="AX70">
            <v>0</v>
          </cell>
          <cell r="AY70"/>
        </row>
        <row r="71">
          <cell r="C71"/>
          <cell r="D71"/>
          <cell r="E71"/>
          <cell r="F71"/>
          <cell r="G71"/>
          <cell r="T71"/>
          <cell r="U71">
            <v>0</v>
          </cell>
          <cell r="V71">
            <v>0</v>
          </cell>
          <cell r="W71">
            <v>0</v>
          </cell>
          <cell r="X71"/>
          <cell r="Y71"/>
          <cell r="Z71"/>
          <cell r="AA71">
            <v>0</v>
          </cell>
          <cell r="AB71"/>
          <cell r="AC71" t="str">
            <v>не фин.</v>
          </cell>
          <cell r="AE71"/>
          <cell r="AG71"/>
          <cell r="AT71"/>
          <cell r="AU71"/>
          <cell r="AV71"/>
          <cell r="AW71">
            <v>4</v>
          </cell>
          <cell r="AX71">
            <v>0</v>
          </cell>
          <cell r="AY71"/>
        </row>
        <row r="72">
          <cell r="C72"/>
          <cell r="D72"/>
          <cell r="E72"/>
          <cell r="F72"/>
          <cell r="G72"/>
          <cell r="T72"/>
          <cell r="U72">
            <v>0</v>
          </cell>
          <cell r="V72">
            <v>0</v>
          </cell>
          <cell r="W72">
            <v>0</v>
          </cell>
          <cell r="X72"/>
          <cell r="Y72"/>
          <cell r="Z72"/>
          <cell r="AA72">
            <v>0</v>
          </cell>
          <cell r="AB72"/>
          <cell r="AC72" t="str">
            <v>не фин.</v>
          </cell>
          <cell r="AE72"/>
          <cell r="AG72"/>
          <cell r="AT72"/>
          <cell r="AU72"/>
          <cell r="AV72"/>
          <cell r="AW72">
            <v>4</v>
          </cell>
          <cell r="AX72">
            <v>0</v>
          </cell>
          <cell r="AY72"/>
        </row>
        <row r="73">
          <cell r="C73"/>
          <cell r="D73"/>
          <cell r="E73"/>
          <cell r="F73"/>
          <cell r="G73"/>
          <cell r="T73"/>
          <cell r="U73">
            <v>0</v>
          </cell>
          <cell r="V73">
            <v>0</v>
          </cell>
          <cell r="W73">
            <v>0</v>
          </cell>
          <cell r="X73"/>
          <cell r="Y73"/>
          <cell r="Z73"/>
          <cell r="AA73">
            <v>0</v>
          </cell>
          <cell r="AB73"/>
          <cell r="AC73" t="str">
            <v>не фин.</v>
          </cell>
          <cell r="AE73"/>
          <cell r="AG73"/>
          <cell r="AT73"/>
          <cell r="AU73"/>
          <cell r="AV73"/>
          <cell r="AW73">
            <v>4</v>
          </cell>
          <cell r="AX73">
            <v>0</v>
          </cell>
          <cell r="AY73"/>
        </row>
        <row r="74">
          <cell r="C74"/>
          <cell r="D74"/>
          <cell r="E74"/>
          <cell r="F74"/>
          <cell r="G74"/>
          <cell r="T74"/>
          <cell r="U74">
            <v>0</v>
          </cell>
          <cell r="V74">
            <v>0</v>
          </cell>
          <cell r="W74">
            <v>0</v>
          </cell>
          <cell r="X74"/>
          <cell r="Y74"/>
          <cell r="Z74"/>
          <cell r="AA74">
            <v>0</v>
          </cell>
          <cell r="AB74"/>
          <cell r="AC74" t="str">
            <v>не фин.</v>
          </cell>
          <cell r="AE74"/>
          <cell r="AG74"/>
          <cell r="AT74"/>
          <cell r="AU74"/>
          <cell r="AV74"/>
          <cell r="AW74">
            <v>4</v>
          </cell>
          <cell r="AX74">
            <v>0</v>
          </cell>
          <cell r="AY74"/>
        </row>
        <row r="75">
          <cell r="C75"/>
          <cell r="D75"/>
          <cell r="E75"/>
          <cell r="F75"/>
          <cell r="G75"/>
          <cell r="T75"/>
          <cell r="U75">
            <v>0</v>
          </cell>
          <cell r="V75">
            <v>0</v>
          </cell>
          <cell r="W75">
            <v>0</v>
          </cell>
          <cell r="X75"/>
          <cell r="Y75"/>
          <cell r="Z75"/>
          <cell r="AA75">
            <v>0</v>
          </cell>
          <cell r="AB75"/>
          <cell r="AC75" t="str">
            <v>не фин.</v>
          </cell>
          <cell r="AE75"/>
          <cell r="AG75"/>
          <cell r="AT75"/>
          <cell r="AU75"/>
          <cell r="AV75"/>
          <cell r="AW75">
            <v>4</v>
          </cell>
          <cell r="AX75">
            <v>0</v>
          </cell>
          <cell r="AY75"/>
        </row>
        <row r="76">
          <cell r="C76"/>
          <cell r="D76"/>
          <cell r="E76"/>
          <cell r="F76"/>
          <cell r="G76"/>
          <cell r="T76"/>
          <cell r="U76">
            <v>0</v>
          </cell>
          <cell r="V76">
            <v>0</v>
          </cell>
          <cell r="W76">
            <v>0</v>
          </cell>
          <cell r="X76"/>
          <cell r="Y76"/>
          <cell r="Z76"/>
          <cell r="AA76">
            <v>0</v>
          </cell>
          <cell r="AB76"/>
          <cell r="AC76" t="str">
            <v>не фин.</v>
          </cell>
          <cell r="AE76"/>
          <cell r="AG76"/>
          <cell r="AT76"/>
          <cell r="AU76"/>
          <cell r="AV76"/>
          <cell r="AW76">
            <v>4</v>
          </cell>
          <cell r="AX76">
            <v>0</v>
          </cell>
          <cell r="AY76"/>
        </row>
        <row r="77">
          <cell r="C77"/>
          <cell r="D77"/>
          <cell r="E77"/>
          <cell r="F77"/>
          <cell r="G77"/>
          <cell r="T77"/>
          <cell r="U77">
            <v>0</v>
          </cell>
          <cell r="V77">
            <v>0</v>
          </cell>
          <cell r="W77">
            <v>0</v>
          </cell>
          <cell r="X77"/>
          <cell r="Y77"/>
          <cell r="Z77"/>
          <cell r="AA77">
            <v>0</v>
          </cell>
          <cell r="AB77"/>
          <cell r="AC77" t="str">
            <v>не фин.</v>
          </cell>
          <cell r="AE77"/>
          <cell r="AG77"/>
          <cell r="AT77"/>
          <cell r="AU77"/>
          <cell r="AV77"/>
          <cell r="AW77">
            <v>4</v>
          </cell>
          <cell r="AX77">
            <v>0</v>
          </cell>
          <cell r="AY77"/>
        </row>
        <row r="78">
          <cell r="C78"/>
          <cell r="D78"/>
          <cell r="E78"/>
          <cell r="F78"/>
          <cell r="G78"/>
          <cell r="T78"/>
          <cell r="U78">
            <v>0</v>
          </cell>
          <cell r="V78">
            <v>0</v>
          </cell>
          <cell r="W78">
            <v>0</v>
          </cell>
          <cell r="X78"/>
          <cell r="Y78"/>
          <cell r="Z78"/>
          <cell r="AA78">
            <v>0</v>
          </cell>
          <cell r="AB78"/>
          <cell r="AC78" t="str">
            <v>не фин.</v>
          </cell>
          <cell r="AE78"/>
          <cell r="AG78"/>
          <cell r="AT78"/>
          <cell r="AU78"/>
          <cell r="AV78"/>
          <cell r="AW78">
            <v>4</v>
          </cell>
          <cell r="AX78">
            <v>0</v>
          </cell>
          <cell r="AY78"/>
        </row>
        <row r="79">
          <cell r="C79"/>
          <cell r="D79"/>
          <cell r="E79"/>
          <cell r="F79"/>
          <cell r="G79"/>
          <cell r="T79"/>
          <cell r="U79">
            <v>0</v>
          </cell>
          <cell r="V79">
            <v>0</v>
          </cell>
          <cell r="W79">
            <v>0</v>
          </cell>
          <cell r="X79"/>
          <cell r="Y79"/>
          <cell r="Z79"/>
          <cell r="AA79">
            <v>0</v>
          </cell>
          <cell r="AB79"/>
          <cell r="AC79" t="str">
            <v>не фин.</v>
          </cell>
          <cell r="AE79"/>
          <cell r="AG79"/>
          <cell r="AT79"/>
          <cell r="AU79"/>
          <cell r="AV79"/>
          <cell r="AW79">
            <v>4</v>
          </cell>
          <cell r="AX79">
            <v>0</v>
          </cell>
          <cell r="AY79"/>
        </row>
        <row r="80">
          <cell r="C80"/>
          <cell r="D80"/>
          <cell r="E80"/>
          <cell r="F80"/>
          <cell r="G80"/>
          <cell r="T80"/>
          <cell r="U80">
            <v>0</v>
          </cell>
          <cell r="V80">
            <v>0</v>
          </cell>
          <cell r="W80">
            <v>0</v>
          </cell>
          <cell r="X80"/>
          <cell r="Y80"/>
          <cell r="Z80"/>
          <cell r="AA80">
            <v>0</v>
          </cell>
          <cell r="AB80"/>
          <cell r="AC80" t="str">
            <v>не фин.</v>
          </cell>
          <cell r="AE80"/>
          <cell r="AG80"/>
          <cell r="AT80"/>
          <cell r="AU80"/>
          <cell r="AV80"/>
          <cell r="AW80">
            <v>4</v>
          </cell>
          <cell r="AX80">
            <v>0</v>
          </cell>
          <cell r="AY80"/>
        </row>
        <row r="81">
          <cell r="C81"/>
          <cell r="D81"/>
          <cell r="E81"/>
          <cell r="F81"/>
          <cell r="G81"/>
          <cell r="T81"/>
          <cell r="U81">
            <v>0</v>
          </cell>
          <cell r="V81">
            <v>0</v>
          </cell>
          <cell r="W81">
            <v>0</v>
          </cell>
          <cell r="X81"/>
          <cell r="Y81"/>
          <cell r="Z81"/>
          <cell r="AA81">
            <v>0</v>
          </cell>
          <cell r="AB81"/>
          <cell r="AC81" t="str">
            <v>не фин.</v>
          </cell>
          <cell r="AE81"/>
          <cell r="AG81"/>
          <cell r="AT81"/>
          <cell r="AU81"/>
          <cell r="AV81"/>
          <cell r="AW81">
            <v>4</v>
          </cell>
          <cell r="AX81">
            <v>0</v>
          </cell>
          <cell r="AY81"/>
        </row>
        <row r="82">
          <cell r="C82"/>
          <cell r="D82"/>
          <cell r="E82"/>
          <cell r="F82"/>
          <cell r="G82"/>
          <cell r="T82"/>
          <cell r="U82">
            <v>0</v>
          </cell>
          <cell r="V82">
            <v>0</v>
          </cell>
          <cell r="W82">
            <v>0</v>
          </cell>
          <cell r="X82"/>
          <cell r="Y82"/>
          <cell r="Z82"/>
          <cell r="AA82">
            <v>0</v>
          </cell>
          <cell r="AB82"/>
          <cell r="AC82" t="str">
            <v>не фин.</v>
          </cell>
          <cell r="AE82"/>
          <cell r="AG82"/>
          <cell r="AT82"/>
          <cell r="AU82"/>
          <cell r="AV82"/>
          <cell r="AW82">
            <v>4</v>
          </cell>
          <cell r="AX82">
            <v>0</v>
          </cell>
          <cell r="AY82"/>
        </row>
        <row r="83">
          <cell r="C83"/>
          <cell r="D83"/>
          <cell r="E83"/>
          <cell r="F83"/>
          <cell r="G83"/>
          <cell r="T83"/>
          <cell r="U83">
            <v>0</v>
          </cell>
          <cell r="V83">
            <v>0</v>
          </cell>
          <cell r="W83">
            <v>0</v>
          </cell>
          <cell r="X83"/>
          <cell r="Y83"/>
          <cell r="Z83"/>
          <cell r="AA83">
            <v>0</v>
          </cell>
          <cell r="AB83"/>
          <cell r="AC83" t="str">
            <v>не фин.</v>
          </cell>
          <cell r="AE83"/>
          <cell r="AG83"/>
          <cell r="AT83"/>
          <cell r="AU83"/>
          <cell r="AV83"/>
          <cell r="AW83">
            <v>4</v>
          </cell>
          <cell r="AX83">
            <v>0</v>
          </cell>
          <cell r="AY83"/>
        </row>
        <row r="84">
          <cell r="C84"/>
          <cell r="D84"/>
          <cell r="E84"/>
          <cell r="F84"/>
          <cell r="G84"/>
          <cell r="T84"/>
          <cell r="U84">
            <v>0</v>
          </cell>
          <cell r="V84">
            <v>0</v>
          </cell>
          <cell r="W84">
            <v>0</v>
          </cell>
          <cell r="X84"/>
          <cell r="Y84"/>
          <cell r="Z84"/>
          <cell r="AA84">
            <v>0</v>
          </cell>
          <cell r="AB84"/>
          <cell r="AC84" t="str">
            <v>не фин.</v>
          </cell>
          <cell r="AE84"/>
          <cell r="AG84"/>
          <cell r="AT84"/>
          <cell r="AU84"/>
          <cell r="AV84"/>
          <cell r="AW84">
            <v>4</v>
          </cell>
          <cell r="AX84">
            <v>0</v>
          </cell>
          <cell r="AY84"/>
        </row>
        <row r="85">
          <cell r="C85"/>
          <cell r="D85"/>
          <cell r="E85"/>
          <cell r="F85"/>
          <cell r="G85"/>
          <cell r="T85"/>
          <cell r="U85">
            <v>0</v>
          </cell>
          <cell r="V85">
            <v>0</v>
          </cell>
          <cell r="W85">
            <v>0</v>
          </cell>
          <cell r="X85"/>
          <cell r="Y85"/>
          <cell r="Z85"/>
          <cell r="AA85">
            <v>0</v>
          </cell>
          <cell r="AB85"/>
          <cell r="AC85" t="str">
            <v>не фин.</v>
          </cell>
          <cell r="AE85"/>
          <cell r="AG85"/>
          <cell r="AT85"/>
          <cell r="AU85"/>
          <cell r="AV85"/>
          <cell r="AW85">
            <v>4</v>
          </cell>
          <cell r="AX85">
            <v>0</v>
          </cell>
          <cell r="AY85"/>
        </row>
        <row r="86">
          <cell r="C86"/>
          <cell r="D86"/>
          <cell r="E86"/>
          <cell r="F86"/>
          <cell r="G86"/>
          <cell r="T86"/>
          <cell r="U86">
            <v>0</v>
          </cell>
          <cell r="V86">
            <v>0</v>
          </cell>
          <cell r="W86">
            <v>0</v>
          </cell>
          <cell r="X86"/>
          <cell r="Y86"/>
          <cell r="Z86"/>
          <cell r="AA86">
            <v>0</v>
          </cell>
          <cell r="AB86"/>
          <cell r="AC86" t="str">
            <v>не фин.</v>
          </cell>
          <cell r="AE86"/>
          <cell r="AG86"/>
          <cell r="AT86"/>
          <cell r="AU86"/>
          <cell r="AV86"/>
          <cell r="AW86">
            <v>4</v>
          </cell>
          <cell r="AX86">
            <v>0</v>
          </cell>
          <cell r="AY86"/>
        </row>
        <row r="87">
          <cell r="C87"/>
          <cell r="D87"/>
          <cell r="E87"/>
          <cell r="F87"/>
          <cell r="G87"/>
          <cell r="T87"/>
          <cell r="U87">
            <v>0</v>
          </cell>
          <cell r="V87">
            <v>0</v>
          </cell>
          <cell r="W87">
            <v>0</v>
          </cell>
          <cell r="X87"/>
          <cell r="Y87"/>
          <cell r="Z87"/>
          <cell r="AA87">
            <v>0</v>
          </cell>
          <cell r="AB87"/>
          <cell r="AC87" t="str">
            <v>не фин.</v>
          </cell>
          <cell r="AE87"/>
          <cell r="AG87"/>
          <cell r="AT87"/>
          <cell r="AU87"/>
          <cell r="AV87"/>
          <cell r="AW87">
            <v>4</v>
          </cell>
          <cell r="AX87">
            <v>0</v>
          </cell>
          <cell r="AY87"/>
        </row>
        <row r="88">
          <cell r="C88"/>
          <cell r="D88"/>
          <cell r="E88"/>
          <cell r="F88"/>
          <cell r="G88"/>
          <cell r="T88"/>
          <cell r="U88">
            <v>0</v>
          </cell>
          <cell r="V88">
            <v>0</v>
          </cell>
          <cell r="W88">
            <v>0</v>
          </cell>
          <cell r="X88"/>
          <cell r="Y88"/>
          <cell r="Z88"/>
          <cell r="AA88">
            <v>0</v>
          </cell>
          <cell r="AB88"/>
          <cell r="AC88" t="str">
            <v>не фин.</v>
          </cell>
          <cell r="AE88"/>
          <cell r="AG88"/>
          <cell r="AT88"/>
          <cell r="AU88"/>
          <cell r="AV88"/>
          <cell r="AW88">
            <v>4</v>
          </cell>
          <cell r="AX88">
            <v>0</v>
          </cell>
          <cell r="AY88"/>
        </row>
        <row r="89">
          <cell r="C89"/>
          <cell r="D89"/>
          <cell r="E89"/>
          <cell r="F89"/>
          <cell r="G89"/>
          <cell r="T89"/>
          <cell r="U89">
            <v>0</v>
          </cell>
          <cell r="V89">
            <v>0</v>
          </cell>
          <cell r="W89">
            <v>0</v>
          </cell>
          <cell r="X89"/>
          <cell r="Y89"/>
          <cell r="Z89"/>
          <cell r="AA89">
            <v>0</v>
          </cell>
          <cell r="AB89"/>
          <cell r="AC89" t="str">
            <v>не фин.</v>
          </cell>
          <cell r="AE89"/>
          <cell r="AG89"/>
          <cell r="AT89"/>
          <cell r="AU89"/>
          <cell r="AV89"/>
          <cell r="AW89">
            <v>4</v>
          </cell>
          <cell r="AX89">
            <v>0</v>
          </cell>
          <cell r="AY89"/>
        </row>
        <row r="90">
          <cell r="C90"/>
          <cell r="D90"/>
          <cell r="E90"/>
          <cell r="F90"/>
          <cell r="G90"/>
          <cell r="T90"/>
          <cell r="U90">
            <v>0</v>
          </cell>
          <cell r="V90">
            <v>0</v>
          </cell>
          <cell r="W90">
            <v>0</v>
          </cell>
          <cell r="X90"/>
          <cell r="Y90"/>
          <cell r="Z90"/>
          <cell r="AA90">
            <v>0</v>
          </cell>
          <cell r="AB90"/>
          <cell r="AC90" t="str">
            <v>не фин.</v>
          </cell>
          <cell r="AE90"/>
          <cell r="AG90"/>
          <cell r="AT90"/>
          <cell r="AU90"/>
          <cell r="AV90"/>
          <cell r="AW90">
            <v>4</v>
          </cell>
          <cell r="AX90">
            <v>0</v>
          </cell>
          <cell r="AY90"/>
        </row>
        <row r="91">
          <cell r="C91"/>
          <cell r="D91"/>
          <cell r="E91"/>
          <cell r="F91"/>
          <cell r="G91"/>
          <cell r="T91"/>
          <cell r="U91">
            <v>0</v>
          </cell>
          <cell r="V91">
            <v>0</v>
          </cell>
          <cell r="W91">
            <v>0</v>
          </cell>
          <cell r="X91"/>
          <cell r="Y91"/>
          <cell r="Z91"/>
          <cell r="AA91">
            <v>0</v>
          </cell>
          <cell r="AB91"/>
          <cell r="AC91" t="str">
            <v>не фин.</v>
          </cell>
          <cell r="AE91"/>
          <cell r="AG91"/>
          <cell r="AT91"/>
          <cell r="AU91"/>
          <cell r="AV91"/>
          <cell r="AW91">
            <v>4</v>
          </cell>
          <cell r="AX91">
            <v>0</v>
          </cell>
          <cell r="AY91"/>
        </row>
        <row r="92">
          <cell r="C92"/>
          <cell r="D92"/>
          <cell r="E92"/>
          <cell r="F92"/>
          <cell r="G92"/>
          <cell r="T92"/>
          <cell r="U92">
            <v>0</v>
          </cell>
          <cell r="V92">
            <v>0</v>
          </cell>
          <cell r="W92">
            <v>0</v>
          </cell>
          <cell r="X92"/>
          <cell r="Y92"/>
          <cell r="Z92"/>
          <cell r="AA92">
            <v>0</v>
          </cell>
          <cell r="AB92"/>
          <cell r="AC92" t="str">
            <v>не фин.</v>
          </cell>
          <cell r="AE92"/>
          <cell r="AG92"/>
          <cell r="AT92"/>
          <cell r="AU92"/>
          <cell r="AV92"/>
          <cell r="AW92">
            <v>4</v>
          </cell>
          <cell r="AX92">
            <v>0</v>
          </cell>
          <cell r="AY92"/>
        </row>
        <row r="93">
          <cell r="C93"/>
          <cell r="D93"/>
          <cell r="E93"/>
          <cell r="F93"/>
          <cell r="G93"/>
          <cell r="T93"/>
          <cell r="U93">
            <v>0</v>
          </cell>
          <cell r="V93">
            <v>0</v>
          </cell>
          <cell r="W93">
            <v>0</v>
          </cell>
          <cell r="X93"/>
          <cell r="Y93"/>
          <cell r="Z93"/>
          <cell r="AA93">
            <v>0</v>
          </cell>
          <cell r="AB93"/>
          <cell r="AC93" t="str">
            <v>не фин.</v>
          </cell>
          <cell r="AE93"/>
          <cell r="AG93"/>
          <cell r="AT93"/>
          <cell r="AU93"/>
          <cell r="AV93"/>
          <cell r="AW93">
            <v>4</v>
          </cell>
          <cell r="AX93">
            <v>0</v>
          </cell>
          <cell r="AY93"/>
        </row>
        <row r="94">
          <cell r="C94"/>
          <cell r="D94"/>
          <cell r="E94"/>
          <cell r="F94"/>
          <cell r="G94"/>
          <cell r="T94"/>
          <cell r="U94">
            <v>0</v>
          </cell>
          <cell r="V94">
            <v>0</v>
          </cell>
          <cell r="W94">
            <v>0</v>
          </cell>
          <cell r="X94"/>
          <cell r="Y94"/>
          <cell r="Z94"/>
          <cell r="AA94">
            <v>0</v>
          </cell>
          <cell r="AB94"/>
          <cell r="AC94" t="str">
            <v>не фин.</v>
          </cell>
          <cell r="AE94"/>
          <cell r="AG94"/>
          <cell r="AT94"/>
          <cell r="AU94"/>
          <cell r="AV94"/>
          <cell r="AW94">
            <v>4</v>
          </cell>
          <cell r="AX94">
            <v>0</v>
          </cell>
          <cell r="AY94"/>
        </row>
        <row r="95">
          <cell r="C95"/>
          <cell r="D95"/>
          <cell r="E95"/>
          <cell r="F95"/>
          <cell r="G95"/>
          <cell r="T95"/>
          <cell r="U95">
            <v>0</v>
          </cell>
          <cell r="V95">
            <v>0</v>
          </cell>
          <cell r="W95">
            <v>0</v>
          </cell>
          <cell r="X95"/>
          <cell r="Y95"/>
          <cell r="Z95"/>
          <cell r="AA95">
            <v>0</v>
          </cell>
          <cell r="AB95"/>
          <cell r="AC95" t="str">
            <v>не фин.</v>
          </cell>
          <cell r="AE95"/>
          <cell r="AG95"/>
          <cell r="AT95"/>
          <cell r="AU95"/>
          <cell r="AV95"/>
          <cell r="AW95">
            <v>4</v>
          </cell>
          <cell r="AX95">
            <v>0</v>
          </cell>
          <cell r="AY95"/>
        </row>
        <row r="96">
          <cell r="C96"/>
          <cell r="D96"/>
          <cell r="E96"/>
          <cell r="F96"/>
          <cell r="G96"/>
          <cell r="T96"/>
          <cell r="U96">
            <v>0</v>
          </cell>
          <cell r="V96">
            <v>0</v>
          </cell>
          <cell r="W96">
            <v>0</v>
          </cell>
          <cell r="X96"/>
          <cell r="Y96"/>
          <cell r="Z96"/>
          <cell r="AA96">
            <v>0</v>
          </cell>
          <cell r="AB96"/>
          <cell r="AC96" t="str">
            <v>не фин.</v>
          </cell>
          <cell r="AE96"/>
          <cell r="AG96"/>
          <cell r="AT96"/>
          <cell r="AU96"/>
          <cell r="AV96"/>
          <cell r="AW96">
            <v>4</v>
          </cell>
          <cell r="AX96">
            <v>0</v>
          </cell>
          <cell r="AY96"/>
        </row>
        <row r="97">
          <cell r="C97"/>
          <cell r="D97"/>
          <cell r="E97"/>
          <cell r="F97"/>
          <cell r="G97"/>
          <cell r="T97"/>
          <cell r="U97">
            <v>0</v>
          </cell>
          <cell r="V97">
            <v>0</v>
          </cell>
          <cell r="W97">
            <v>0</v>
          </cell>
          <cell r="X97"/>
          <cell r="Y97"/>
          <cell r="Z97"/>
          <cell r="AA97">
            <v>0</v>
          </cell>
          <cell r="AB97"/>
          <cell r="AC97" t="str">
            <v>не фин.</v>
          </cell>
          <cell r="AE97"/>
          <cell r="AG97"/>
          <cell r="AT97"/>
          <cell r="AU97"/>
          <cell r="AV97"/>
          <cell r="AW97">
            <v>4</v>
          </cell>
          <cell r="AX97">
            <v>0</v>
          </cell>
          <cell r="AY97"/>
        </row>
        <row r="98">
          <cell r="C98"/>
          <cell r="D98"/>
          <cell r="E98"/>
          <cell r="F98"/>
          <cell r="G98"/>
          <cell r="T98"/>
          <cell r="U98">
            <v>0</v>
          </cell>
          <cell r="V98">
            <v>0</v>
          </cell>
          <cell r="W98">
            <v>0</v>
          </cell>
          <cell r="X98"/>
          <cell r="Y98"/>
          <cell r="Z98"/>
          <cell r="AA98">
            <v>0</v>
          </cell>
          <cell r="AB98"/>
          <cell r="AC98" t="str">
            <v>не фин.</v>
          </cell>
          <cell r="AE98"/>
          <cell r="AG98"/>
          <cell r="AT98"/>
          <cell r="AU98"/>
          <cell r="AV98"/>
          <cell r="AW98">
            <v>4</v>
          </cell>
          <cell r="AX98">
            <v>0</v>
          </cell>
          <cell r="AY98"/>
        </row>
        <row r="99">
          <cell r="C99"/>
          <cell r="D99"/>
          <cell r="E99"/>
          <cell r="F99"/>
          <cell r="G99"/>
          <cell r="T99"/>
          <cell r="U99">
            <v>0</v>
          </cell>
          <cell r="V99">
            <v>0</v>
          </cell>
          <cell r="W99">
            <v>0</v>
          </cell>
          <cell r="X99"/>
          <cell r="Y99"/>
          <cell r="Z99"/>
          <cell r="AA99">
            <v>0</v>
          </cell>
          <cell r="AB99"/>
          <cell r="AC99" t="str">
            <v>не фин.</v>
          </cell>
          <cell r="AE99"/>
          <cell r="AG99"/>
          <cell r="AT99"/>
          <cell r="AU99"/>
          <cell r="AV99"/>
          <cell r="AW99">
            <v>4</v>
          </cell>
          <cell r="AX99">
            <v>0</v>
          </cell>
          <cell r="AY99"/>
        </row>
        <row r="100">
          <cell r="C100"/>
          <cell r="D100"/>
          <cell r="E100"/>
          <cell r="F100"/>
          <cell r="G100"/>
          <cell r="T100"/>
          <cell r="U100">
            <v>0</v>
          </cell>
          <cell r="V100">
            <v>0</v>
          </cell>
          <cell r="W100">
            <v>0</v>
          </cell>
          <cell r="X100"/>
          <cell r="Y100"/>
          <cell r="Z100"/>
          <cell r="AA100">
            <v>0</v>
          </cell>
          <cell r="AB100"/>
          <cell r="AC100" t="str">
            <v>не фин.</v>
          </cell>
          <cell r="AE100"/>
          <cell r="AG100"/>
          <cell r="AT100"/>
          <cell r="AU100"/>
          <cell r="AV100"/>
          <cell r="AW100">
            <v>4</v>
          </cell>
          <cell r="AX100">
            <v>0</v>
          </cell>
          <cell r="AY100"/>
        </row>
        <row r="101">
          <cell r="C101"/>
          <cell r="D101"/>
          <cell r="E101"/>
          <cell r="F101"/>
          <cell r="G101"/>
          <cell r="T101"/>
          <cell r="U101">
            <v>0</v>
          </cell>
          <cell r="V101">
            <v>0</v>
          </cell>
          <cell r="W101">
            <v>0</v>
          </cell>
          <cell r="X101"/>
          <cell r="Y101"/>
          <cell r="Z101"/>
          <cell r="AA101">
            <v>0</v>
          </cell>
          <cell r="AB101"/>
          <cell r="AC101" t="str">
            <v>не фин.</v>
          </cell>
          <cell r="AE101"/>
          <cell r="AG101"/>
          <cell r="AT101"/>
          <cell r="AU101"/>
          <cell r="AV101"/>
          <cell r="AW101">
            <v>4</v>
          </cell>
          <cell r="AX101">
            <v>0</v>
          </cell>
          <cell r="AY101"/>
        </row>
        <row r="102">
          <cell r="C102"/>
          <cell r="D102"/>
          <cell r="E102"/>
          <cell r="F102"/>
          <cell r="G102"/>
          <cell r="T102"/>
          <cell r="U102">
            <v>0</v>
          </cell>
          <cell r="V102">
            <v>0</v>
          </cell>
          <cell r="W102">
            <v>0</v>
          </cell>
          <cell r="X102"/>
          <cell r="Y102"/>
          <cell r="Z102"/>
          <cell r="AA102">
            <v>0</v>
          </cell>
          <cell r="AB102"/>
          <cell r="AC102" t="str">
            <v>не фин.</v>
          </cell>
          <cell r="AE102"/>
          <cell r="AG102"/>
          <cell r="AT102"/>
          <cell r="AU102"/>
          <cell r="AV102"/>
          <cell r="AW102">
            <v>4</v>
          </cell>
          <cell r="AX102">
            <v>0</v>
          </cell>
          <cell r="AY102"/>
        </row>
        <row r="103">
          <cell r="C103"/>
          <cell r="D103"/>
          <cell r="E103"/>
          <cell r="F103"/>
          <cell r="G103"/>
          <cell r="T103"/>
          <cell r="U103">
            <v>0</v>
          </cell>
          <cell r="V103">
            <v>0</v>
          </cell>
          <cell r="W103">
            <v>0</v>
          </cell>
          <cell r="X103"/>
          <cell r="Y103"/>
          <cell r="Z103"/>
          <cell r="AA103">
            <v>0</v>
          </cell>
          <cell r="AB103"/>
          <cell r="AC103" t="str">
            <v>не фин.</v>
          </cell>
          <cell r="AE103"/>
          <cell r="AG103"/>
          <cell r="AT103"/>
          <cell r="AU103"/>
          <cell r="AV103"/>
          <cell r="AW103">
            <v>4</v>
          </cell>
          <cell r="AX103">
            <v>0</v>
          </cell>
          <cell r="AY103"/>
        </row>
        <row r="104">
          <cell r="C104"/>
          <cell r="D104"/>
          <cell r="E104"/>
          <cell r="F104"/>
          <cell r="G104"/>
          <cell r="T104"/>
          <cell r="U104">
            <v>0</v>
          </cell>
          <cell r="V104">
            <v>0</v>
          </cell>
          <cell r="W104">
            <v>0</v>
          </cell>
          <cell r="X104"/>
          <cell r="Y104"/>
          <cell r="Z104"/>
          <cell r="AA104">
            <v>0</v>
          </cell>
          <cell r="AB104"/>
          <cell r="AC104" t="str">
            <v>не фин.</v>
          </cell>
          <cell r="AE104"/>
          <cell r="AG104"/>
          <cell r="AT104"/>
          <cell r="AU104"/>
          <cell r="AV104"/>
          <cell r="AW104">
            <v>4</v>
          </cell>
          <cell r="AX104">
            <v>0</v>
          </cell>
          <cell r="AY104"/>
        </row>
        <row r="105">
          <cell r="C105"/>
          <cell r="D105"/>
          <cell r="E105"/>
          <cell r="F105"/>
          <cell r="G105"/>
          <cell r="T105"/>
          <cell r="U105">
            <v>0</v>
          </cell>
          <cell r="V105">
            <v>0</v>
          </cell>
          <cell r="W105">
            <v>0</v>
          </cell>
          <cell r="X105"/>
          <cell r="Y105"/>
          <cell r="Z105"/>
          <cell r="AA105">
            <v>0</v>
          </cell>
          <cell r="AB105"/>
          <cell r="AC105" t="str">
            <v>не фин.</v>
          </cell>
          <cell r="AE105"/>
          <cell r="AG105"/>
          <cell r="AT105"/>
          <cell r="AU105"/>
          <cell r="AV105"/>
          <cell r="AW105">
            <v>4</v>
          </cell>
          <cell r="AX105">
            <v>0</v>
          </cell>
          <cell r="AY105"/>
        </row>
        <row r="106">
          <cell r="C106"/>
          <cell r="D106"/>
          <cell r="E106"/>
          <cell r="F106"/>
          <cell r="G106"/>
          <cell r="T106"/>
          <cell r="U106">
            <v>0</v>
          </cell>
          <cell r="V106">
            <v>0</v>
          </cell>
          <cell r="W106">
            <v>0</v>
          </cell>
          <cell r="X106"/>
          <cell r="Y106"/>
          <cell r="Z106"/>
          <cell r="AA106">
            <v>0</v>
          </cell>
          <cell r="AB106"/>
          <cell r="AC106" t="str">
            <v>не фин.</v>
          </cell>
          <cell r="AE106"/>
          <cell r="AG106"/>
          <cell r="AT106"/>
          <cell r="AU106"/>
          <cell r="AV106"/>
          <cell r="AW106">
            <v>4</v>
          </cell>
          <cell r="AX106">
            <v>0</v>
          </cell>
          <cell r="AY106"/>
        </row>
        <row r="107">
          <cell r="C107"/>
          <cell r="D107"/>
          <cell r="E107"/>
          <cell r="F107"/>
          <cell r="G107"/>
          <cell r="T107"/>
          <cell r="U107">
            <v>0</v>
          </cell>
          <cell r="V107">
            <v>0</v>
          </cell>
          <cell r="W107">
            <v>0</v>
          </cell>
          <cell r="X107"/>
          <cell r="Y107"/>
          <cell r="Z107"/>
          <cell r="AA107">
            <v>0</v>
          </cell>
          <cell r="AB107"/>
          <cell r="AC107" t="str">
            <v>не фин.</v>
          </cell>
          <cell r="AE107"/>
          <cell r="AG107"/>
          <cell r="AT107"/>
          <cell r="AU107"/>
          <cell r="AV107"/>
          <cell r="AW107">
            <v>4</v>
          </cell>
          <cell r="AX107">
            <v>0</v>
          </cell>
          <cell r="AY107"/>
        </row>
        <row r="108">
          <cell r="C108"/>
          <cell r="D108"/>
          <cell r="E108"/>
          <cell r="F108"/>
          <cell r="G108"/>
          <cell r="T108"/>
          <cell r="U108">
            <v>0</v>
          </cell>
          <cell r="V108">
            <v>0</v>
          </cell>
          <cell r="W108">
            <v>0</v>
          </cell>
          <cell r="X108"/>
          <cell r="Y108"/>
          <cell r="Z108"/>
          <cell r="AA108">
            <v>0</v>
          </cell>
          <cell r="AB108"/>
          <cell r="AC108" t="str">
            <v>не фин.</v>
          </cell>
          <cell r="AE108"/>
          <cell r="AG108"/>
          <cell r="AT108"/>
          <cell r="AU108"/>
          <cell r="AV108"/>
          <cell r="AW108">
            <v>4</v>
          </cell>
          <cell r="AX108">
            <v>0</v>
          </cell>
          <cell r="AY108"/>
        </row>
        <row r="109">
          <cell r="C109"/>
          <cell r="D109"/>
          <cell r="E109"/>
          <cell r="F109"/>
          <cell r="G109"/>
          <cell r="T109"/>
          <cell r="U109">
            <v>0</v>
          </cell>
          <cell r="V109">
            <v>0</v>
          </cell>
          <cell r="W109">
            <v>0</v>
          </cell>
          <cell r="X109"/>
          <cell r="Y109"/>
          <cell r="Z109"/>
          <cell r="AA109">
            <v>0</v>
          </cell>
          <cell r="AB109"/>
          <cell r="AC109" t="str">
            <v>не фин.</v>
          </cell>
          <cell r="AE109"/>
          <cell r="AG109"/>
          <cell r="AT109"/>
          <cell r="AU109"/>
          <cell r="AV109"/>
          <cell r="AW109">
            <v>4</v>
          </cell>
          <cell r="AX109">
            <v>0</v>
          </cell>
          <cell r="AY109"/>
        </row>
        <row r="110">
          <cell r="C110"/>
          <cell r="D110"/>
          <cell r="E110"/>
          <cell r="F110"/>
          <cell r="G110"/>
          <cell r="T110"/>
          <cell r="U110">
            <v>0</v>
          </cell>
          <cell r="V110">
            <v>0</v>
          </cell>
          <cell r="W110">
            <v>0</v>
          </cell>
          <cell r="X110"/>
          <cell r="Y110"/>
          <cell r="Z110"/>
          <cell r="AA110">
            <v>0</v>
          </cell>
          <cell r="AB110"/>
          <cell r="AC110" t="str">
            <v>не фин.</v>
          </cell>
          <cell r="AE110"/>
          <cell r="AG110"/>
          <cell r="AT110"/>
          <cell r="AU110"/>
          <cell r="AV110"/>
          <cell r="AW110">
            <v>4</v>
          </cell>
          <cell r="AX110">
            <v>0</v>
          </cell>
          <cell r="AY110"/>
        </row>
        <row r="111">
          <cell r="C111"/>
          <cell r="D111"/>
          <cell r="E111"/>
          <cell r="F111"/>
          <cell r="G111"/>
          <cell r="T111"/>
          <cell r="U111">
            <v>0</v>
          </cell>
          <cell r="V111">
            <v>0</v>
          </cell>
          <cell r="W111">
            <v>0</v>
          </cell>
          <cell r="X111"/>
          <cell r="Y111"/>
          <cell r="Z111"/>
          <cell r="AA111">
            <v>0</v>
          </cell>
          <cell r="AB111"/>
          <cell r="AC111" t="str">
            <v>не фин.</v>
          </cell>
          <cell r="AE111"/>
          <cell r="AG111"/>
          <cell r="AT111"/>
          <cell r="AU111"/>
          <cell r="AV111"/>
          <cell r="AW111">
            <v>4</v>
          </cell>
          <cell r="AX111">
            <v>0</v>
          </cell>
          <cell r="AY111"/>
        </row>
        <row r="112">
          <cell r="C112"/>
          <cell r="D112"/>
          <cell r="E112"/>
          <cell r="F112"/>
          <cell r="G112"/>
          <cell r="T112"/>
          <cell r="U112">
            <v>0</v>
          </cell>
          <cell r="V112">
            <v>0</v>
          </cell>
          <cell r="W112">
            <v>0</v>
          </cell>
          <cell r="X112"/>
          <cell r="Y112"/>
          <cell r="Z112"/>
          <cell r="AA112">
            <v>0</v>
          </cell>
          <cell r="AB112"/>
          <cell r="AC112" t="str">
            <v>не фин.</v>
          </cell>
          <cell r="AE112"/>
          <cell r="AG112"/>
          <cell r="AT112"/>
          <cell r="AU112"/>
          <cell r="AV112"/>
          <cell r="AW112">
            <v>4</v>
          </cell>
          <cell r="AX112">
            <v>0</v>
          </cell>
          <cell r="AY112"/>
        </row>
        <row r="113">
          <cell r="C113"/>
          <cell r="D113"/>
          <cell r="E113"/>
          <cell r="F113"/>
          <cell r="G113"/>
          <cell r="T113"/>
          <cell r="U113">
            <v>0</v>
          </cell>
          <cell r="V113">
            <v>0</v>
          </cell>
          <cell r="W113">
            <v>0</v>
          </cell>
          <cell r="X113"/>
          <cell r="Y113"/>
          <cell r="Z113"/>
          <cell r="AA113">
            <v>0</v>
          </cell>
          <cell r="AB113"/>
          <cell r="AC113" t="str">
            <v>не фин.</v>
          </cell>
          <cell r="AE113"/>
          <cell r="AG113"/>
          <cell r="AT113"/>
          <cell r="AU113"/>
          <cell r="AV113"/>
          <cell r="AW113">
            <v>4</v>
          </cell>
          <cell r="AX113">
            <v>0</v>
          </cell>
          <cell r="AY113"/>
        </row>
        <row r="114">
          <cell r="C114"/>
          <cell r="D114"/>
          <cell r="E114"/>
          <cell r="F114"/>
          <cell r="G114"/>
          <cell r="T114"/>
          <cell r="U114">
            <v>0</v>
          </cell>
          <cell r="V114">
            <v>0</v>
          </cell>
          <cell r="W114">
            <v>0</v>
          </cell>
          <cell r="X114"/>
          <cell r="Y114"/>
          <cell r="Z114"/>
          <cell r="AA114">
            <v>0</v>
          </cell>
          <cell r="AB114"/>
          <cell r="AC114" t="str">
            <v>не фин.</v>
          </cell>
          <cell r="AE114"/>
          <cell r="AG114"/>
          <cell r="AT114"/>
          <cell r="AU114"/>
          <cell r="AV114"/>
          <cell r="AW114">
            <v>4</v>
          </cell>
          <cell r="AX114">
            <v>0</v>
          </cell>
          <cell r="AY114"/>
        </row>
        <row r="115">
          <cell r="C115"/>
          <cell r="D115"/>
          <cell r="E115"/>
          <cell r="F115"/>
          <cell r="G115"/>
          <cell r="T115"/>
          <cell r="U115">
            <v>0</v>
          </cell>
          <cell r="V115">
            <v>0</v>
          </cell>
          <cell r="W115">
            <v>0</v>
          </cell>
          <cell r="X115"/>
          <cell r="Y115"/>
          <cell r="Z115"/>
          <cell r="AA115">
            <v>0</v>
          </cell>
          <cell r="AB115"/>
          <cell r="AC115" t="str">
            <v>не фин.</v>
          </cell>
          <cell r="AE115"/>
          <cell r="AG115"/>
          <cell r="AT115"/>
          <cell r="AU115"/>
          <cell r="AV115"/>
          <cell r="AW115">
            <v>4</v>
          </cell>
          <cell r="AX115">
            <v>0</v>
          </cell>
          <cell r="AY115"/>
        </row>
        <row r="116">
          <cell r="C116"/>
          <cell r="D116"/>
          <cell r="E116"/>
          <cell r="F116"/>
          <cell r="G116"/>
          <cell r="T116"/>
          <cell r="U116">
            <v>0</v>
          </cell>
          <cell r="V116">
            <v>0</v>
          </cell>
          <cell r="W116">
            <v>0</v>
          </cell>
          <cell r="X116"/>
          <cell r="Y116"/>
          <cell r="Z116"/>
          <cell r="AA116">
            <v>0</v>
          </cell>
          <cell r="AB116"/>
          <cell r="AC116" t="str">
            <v>не фин.</v>
          </cell>
          <cell r="AE116"/>
          <cell r="AG116"/>
          <cell r="AT116"/>
          <cell r="AU116"/>
          <cell r="AV116"/>
          <cell r="AW116">
            <v>4</v>
          </cell>
          <cell r="AX116">
            <v>0</v>
          </cell>
          <cell r="AY116"/>
        </row>
        <row r="117">
          <cell r="C117"/>
          <cell r="D117"/>
          <cell r="E117"/>
          <cell r="F117"/>
          <cell r="G117"/>
          <cell r="T117"/>
          <cell r="U117">
            <v>0</v>
          </cell>
          <cell r="V117">
            <v>0</v>
          </cell>
          <cell r="W117">
            <v>0</v>
          </cell>
          <cell r="X117"/>
          <cell r="Y117"/>
          <cell r="Z117"/>
          <cell r="AA117">
            <v>0</v>
          </cell>
          <cell r="AB117"/>
          <cell r="AC117" t="str">
            <v>не фин.</v>
          </cell>
          <cell r="AE117"/>
          <cell r="AG117"/>
          <cell r="AT117"/>
          <cell r="AU117"/>
          <cell r="AV117"/>
          <cell r="AW117">
            <v>4</v>
          </cell>
          <cell r="AX117">
            <v>0</v>
          </cell>
          <cell r="AY117"/>
        </row>
        <row r="118">
          <cell r="C118"/>
          <cell r="D118"/>
          <cell r="E118"/>
          <cell r="F118"/>
          <cell r="G118"/>
          <cell r="T118"/>
          <cell r="U118">
            <v>0</v>
          </cell>
          <cell r="V118">
            <v>0</v>
          </cell>
          <cell r="W118">
            <v>0</v>
          </cell>
          <cell r="X118"/>
          <cell r="Y118"/>
          <cell r="Z118"/>
          <cell r="AA118">
            <v>0</v>
          </cell>
          <cell r="AB118"/>
          <cell r="AC118" t="str">
            <v>не фин.</v>
          </cell>
          <cell r="AE118"/>
          <cell r="AG118"/>
          <cell r="AT118"/>
          <cell r="AU118"/>
          <cell r="AV118"/>
          <cell r="AW118">
            <v>4</v>
          </cell>
          <cell r="AX118">
            <v>0</v>
          </cell>
          <cell r="AY118"/>
        </row>
        <row r="119">
          <cell r="C119"/>
          <cell r="D119"/>
          <cell r="E119"/>
          <cell r="F119"/>
          <cell r="G119"/>
          <cell r="T119"/>
          <cell r="U119">
            <v>0</v>
          </cell>
          <cell r="V119">
            <v>0</v>
          </cell>
          <cell r="W119">
            <v>0</v>
          </cell>
          <cell r="X119"/>
          <cell r="Y119"/>
          <cell r="Z119"/>
          <cell r="AA119">
            <v>0</v>
          </cell>
          <cell r="AB119"/>
          <cell r="AC119" t="str">
            <v>не фин.</v>
          </cell>
          <cell r="AE119"/>
          <cell r="AG119"/>
          <cell r="AT119"/>
          <cell r="AU119"/>
          <cell r="AV119"/>
          <cell r="AW119">
            <v>4</v>
          </cell>
          <cell r="AX119">
            <v>0</v>
          </cell>
          <cell r="AY119"/>
        </row>
        <row r="120">
          <cell r="C120"/>
          <cell r="D120"/>
          <cell r="E120"/>
          <cell r="F120"/>
          <cell r="G120"/>
          <cell r="T120"/>
          <cell r="U120">
            <v>0</v>
          </cell>
          <cell r="V120">
            <v>0</v>
          </cell>
          <cell r="W120">
            <v>0</v>
          </cell>
          <cell r="X120"/>
          <cell r="Y120"/>
          <cell r="Z120"/>
          <cell r="AA120">
            <v>0</v>
          </cell>
          <cell r="AB120"/>
          <cell r="AC120" t="str">
            <v>не фин.</v>
          </cell>
          <cell r="AE120"/>
          <cell r="AG120"/>
          <cell r="AT120"/>
          <cell r="AU120"/>
          <cell r="AV120"/>
          <cell r="AW120">
            <v>4</v>
          </cell>
          <cell r="AX120">
            <v>0</v>
          </cell>
          <cell r="AY120"/>
        </row>
        <row r="121">
          <cell r="C121"/>
          <cell r="D121"/>
          <cell r="E121"/>
          <cell r="F121"/>
          <cell r="G121"/>
          <cell r="T121"/>
          <cell r="U121">
            <v>0</v>
          </cell>
          <cell r="V121">
            <v>0</v>
          </cell>
          <cell r="W121">
            <v>0</v>
          </cell>
          <cell r="X121"/>
          <cell r="Y121"/>
          <cell r="Z121"/>
          <cell r="AA121">
            <v>0</v>
          </cell>
          <cell r="AB121"/>
          <cell r="AC121" t="str">
            <v>не фин.</v>
          </cell>
          <cell r="AE121"/>
          <cell r="AG121"/>
          <cell r="AT121"/>
          <cell r="AU121"/>
          <cell r="AV121"/>
          <cell r="AW121">
            <v>4</v>
          </cell>
          <cell r="AX121">
            <v>0</v>
          </cell>
          <cell r="AY121"/>
        </row>
        <row r="122">
          <cell r="C122"/>
          <cell r="D122"/>
          <cell r="E122"/>
          <cell r="F122"/>
          <cell r="G122"/>
          <cell r="T122"/>
          <cell r="U122">
            <v>0</v>
          </cell>
          <cell r="V122">
            <v>0</v>
          </cell>
          <cell r="W122">
            <v>0</v>
          </cell>
          <cell r="X122"/>
          <cell r="Y122"/>
          <cell r="Z122"/>
          <cell r="AA122">
            <v>0</v>
          </cell>
          <cell r="AB122"/>
          <cell r="AC122" t="str">
            <v>не фин.</v>
          </cell>
          <cell r="AE122"/>
          <cell r="AG122"/>
          <cell r="AT122"/>
          <cell r="AU122"/>
          <cell r="AV122"/>
          <cell r="AW122">
            <v>4</v>
          </cell>
          <cell r="AX122">
            <v>0</v>
          </cell>
          <cell r="AY122"/>
        </row>
        <row r="123">
          <cell r="C123"/>
          <cell r="D123"/>
          <cell r="E123"/>
          <cell r="F123"/>
          <cell r="G123"/>
          <cell r="T123"/>
          <cell r="U123">
            <v>0</v>
          </cell>
          <cell r="V123">
            <v>0</v>
          </cell>
          <cell r="W123">
            <v>0</v>
          </cell>
          <cell r="X123"/>
          <cell r="Y123"/>
          <cell r="Z123"/>
          <cell r="AA123">
            <v>0</v>
          </cell>
          <cell r="AB123"/>
          <cell r="AC123" t="str">
            <v>не фин.</v>
          </cell>
          <cell r="AE123"/>
          <cell r="AG123"/>
          <cell r="AT123"/>
          <cell r="AU123"/>
          <cell r="AV123"/>
          <cell r="AW123">
            <v>4</v>
          </cell>
          <cell r="AX123">
            <v>0</v>
          </cell>
          <cell r="AY123"/>
        </row>
        <row r="124">
          <cell r="C124"/>
          <cell r="D124"/>
          <cell r="E124"/>
          <cell r="F124"/>
          <cell r="G124"/>
          <cell r="T124"/>
          <cell r="U124">
            <v>0</v>
          </cell>
          <cell r="V124">
            <v>0</v>
          </cell>
          <cell r="W124">
            <v>0</v>
          </cell>
          <cell r="X124"/>
          <cell r="Y124"/>
          <cell r="Z124"/>
          <cell r="AA124">
            <v>0</v>
          </cell>
          <cell r="AB124"/>
          <cell r="AC124" t="str">
            <v>не фин.</v>
          </cell>
          <cell r="AE124"/>
          <cell r="AG124"/>
          <cell r="AT124"/>
          <cell r="AU124"/>
          <cell r="AV124"/>
          <cell r="AW124">
            <v>4</v>
          </cell>
          <cell r="AX124">
            <v>0</v>
          </cell>
          <cell r="AY124"/>
        </row>
        <row r="125">
          <cell r="C125"/>
          <cell r="D125"/>
          <cell r="E125"/>
          <cell r="F125"/>
          <cell r="G125"/>
          <cell r="T125"/>
          <cell r="U125">
            <v>0</v>
          </cell>
          <cell r="V125">
            <v>0</v>
          </cell>
          <cell r="W125">
            <v>0</v>
          </cell>
          <cell r="X125"/>
          <cell r="Y125"/>
          <cell r="Z125"/>
          <cell r="AA125">
            <v>0</v>
          </cell>
          <cell r="AB125"/>
          <cell r="AC125" t="str">
            <v>не фин.</v>
          </cell>
          <cell r="AE125"/>
          <cell r="AG125"/>
          <cell r="AT125"/>
          <cell r="AU125"/>
          <cell r="AV125"/>
          <cell r="AW125">
            <v>4</v>
          </cell>
          <cell r="AX125">
            <v>0</v>
          </cell>
          <cell r="AY125"/>
        </row>
        <row r="126">
          <cell r="C126"/>
          <cell r="D126"/>
          <cell r="E126"/>
          <cell r="F126"/>
          <cell r="G126"/>
          <cell r="T126"/>
          <cell r="U126">
            <v>0</v>
          </cell>
          <cell r="V126">
            <v>0</v>
          </cell>
          <cell r="W126">
            <v>0</v>
          </cell>
          <cell r="X126"/>
          <cell r="Y126"/>
          <cell r="Z126"/>
          <cell r="AA126">
            <v>0</v>
          </cell>
          <cell r="AB126"/>
          <cell r="AC126" t="str">
            <v>не фин.</v>
          </cell>
          <cell r="AE126"/>
          <cell r="AG126"/>
          <cell r="AT126"/>
          <cell r="AU126"/>
          <cell r="AV126"/>
          <cell r="AW126">
            <v>4</v>
          </cell>
          <cell r="AX126">
            <v>0</v>
          </cell>
          <cell r="AY126"/>
        </row>
        <row r="127">
          <cell r="C127"/>
          <cell r="D127"/>
          <cell r="E127"/>
          <cell r="F127"/>
          <cell r="G127"/>
          <cell r="T127"/>
          <cell r="U127">
            <v>0</v>
          </cell>
          <cell r="V127">
            <v>0</v>
          </cell>
          <cell r="W127">
            <v>0</v>
          </cell>
          <cell r="X127"/>
          <cell r="Y127"/>
          <cell r="Z127"/>
          <cell r="AA127">
            <v>0</v>
          </cell>
          <cell r="AB127"/>
          <cell r="AC127" t="str">
            <v>не фин.</v>
          </cell>
          <cell r="AE127"/>
          <cell r="AG127"/>
          <cell r="AT127"/>
          <cell r="AU127"/>
          <cell r="AV127"/>
          <cell r="AW127">
            <v>4</v>
          </cell>
          <cell r="AX127">
            <v>0</v>
          </cell>
          <cell r="AY127"/>
        </row>
        <row r="128">
          <cell r="C128"/>
          <cell r="D128"/>
          <cell r="E128"/>
          <cell r="F128"/>
          <cell r="G128"/>
          <cell r="T128"/>
          <cell r="U128">
            <v>0</v>
          </cell>
          <cell r="V128">
            <v>0</v>
          </cell>
          <cell r="W128">
            <v>0</v>
          </cell>
          <cell r="X128"/>
          <cell r="Y128"/>
          <cell r="Z128"/>
          <cell r="AA128">
            <v>0</v>
          </cell>
          <cell r="AB128"/>
          <cell r="AC128" t="str">
            <v>не фин.</v>
          </cell>
          <cell r="AE128"/>
          <cell r="AG128"/>
          <cell r="AT128"/>
          <cell r="AU128"/>
          <cell r="AV128"/>
          <cell r="AW128">
            <v>4</v>
          </cell>
          <cell r="AX128">
            <v>0</v>
          </cell>
          <cell r="AY128"/>
        </row>
        <row r="129">
          <cell r="C129"/>
          <cell r="D129"/>
          <cell r="E129"/>
          <cell r="F129"/>
          <cell r="G129"/>
          <cell r="T129"/>
          <cell r="U129">
            <v>0</v>
          </cell>
          <cell r="V129">
            <v>0</v>
          </cell>
          <cell r="W129">
            <v>0</v>
          </cell>
          <cell r="X129"/>
          <cell r="Y129"/>
          <cell r="Z129"/>
          <cell r="AA129">
            <v>0</v>
          </cell>
          <cell r="AB129"/>
          <cell r="AC129" t="str">
            <v>не фин.</v>
          </cell>
          <cell r="AE129"/>
          <cell r="AG129"/>
          <cell r="AT129"/>
          <cell r="AU129"/>
          <cell r="AV129"/>
          <cell r="AW129">
            <v>4</v>
          </cell>
          <cell r="AX129">
            <v>0</v>
          </cell>
          <cell r="AY129"/>
        </row>
        <row r="130">
          <cell r="C130"/>
          <cell r="D130"/>
          <cell r="E130"/>
          <cell r="F130"/>
          <cell r="G130"/>
          <cell r="T130"/>
          <cell r="U130">
            <v>0</v>
          </cell>
          <cell r="V130">
            <v>0</v>
          </cell>
          <cell r="W130">
            <v>0</v>
          </cell>
          <cell r="X130"/>
          <cell r="Y130"/>
          <cell r="Z130"/>
          <cell r="AA130">
            <v>0</v>
          </cell>
          <cell r="AB130"/>
          <cell r="AC130" t="str">
            <v>не фин.</v>
          </cell>
          <cell r="AE130"/>
          <cell r="AG130"/>
          <cell r="AT130"/>
          <cell r="AU130"/>
          <cell r="AV130"/>
          <cell r="AW130">
            <v>4</v>
          </cell>
          <cell r="AX130">
            <v>0</v>
          </cell>
          <cell r="AY130"/>
        </row>
        <row r="131">
          <cell r="C131"/>
          <cell r="D131"/>
          <cell r="E131"/>
          <cell r="F131"/>
          <cell r="G131"/>
          <cell r="T131"/>
          <cell r="U131">
            <v>0</v>
          </cell>
          <cell r="V131">
            <v>0</v>
          </cell>
          <cell r="W131">
            <v>0</v>
          </cell>
          <cell r="X131"/>
          <cell r="Y131"/>
          <cell r="Z131"/>
          <cell r="AA131">
            <v>0</v>
          </cell>
          <cell r="AB131"/>
          <cell r="AC131" t="str">
            <v>не фин.</v>
          </cell>
          <cell r="AE131"/>
          <cell r="AG131"/>
          <cell r="AT131"/>
          <cell r="AU131"/>
          <cell r="AV131"/>
          <cell r="AW131">
            <v>4</v>
          </cell>
          <cell r="AX131">
            <v>0</v>
          </cell>
          <cell r="AY131"/>
        </row>
        <row r="132">
          <cell r="C132"/>
          <cell r="D132"/>
          <cell r="E132"/>
          <cell r="F132"/>
          <cell r="G132"/>
          <cell r="T132"/>
          <cell r="U132">
            <v>0</v>
          </cell>
          <cell r="V132">
            <v>0</v>
          </cell>
          <cell r="W132">
            <v>0</v>
          </cell>
          <cell r="X132"/>
          <cell r="Y132"/>
          <cell r="Z132"/>
          <cell r="AA132">
            <v>0</v>
          </cell>
          <cell r="AB132"/>
          <cell r="AC132" t="str">
            <v>не фин.</v>
          </cell>
          <cell r="AE132"/>
          <cell r="AG132"/>
          <cell r="AT132"/>
          <cell r="AU132"/>
          <cell r="AV132"/>
          <cell r="AW132">
            <v>4</v>
          </cell>
          <cell r="AX132">
            <v>0</v>
          </cell>
          <cell r="AY132"/>
        </row>
        <row r="133">
          <cell r="C133"/>
          <cell r="D133"/>
          <cell r="E133"/>
          <cell r="F133"/>
          <cell r="G133"/>
          <cell r="T133"/>
          <cell r="U133">
            <v>0</v>
          </cell>
          <cell r="V133">
            <v>0</v>
          </cell>
          <cell r="W133">
            <v>0</v>
          </cell>
          <cell r="X133"/>
          <cell r="Y133"/>
          <cell r="Z133"/>
          <cell r="AA133">
            <v>0</v>
          </cell>
          <cell r="AB133"/>
          <cell r="AC133" t="str">
            <v>не фин.</v>
          </cell>
          <cell r="AE133"/>
          <cell r="AG133"/>
          <cell r="AT133"/>
          <cell r="AU133"/>
          <cell r="AV133"/>
          <cell r="AW133">
            <v>4</v>
          </cell>
          <cell r="AX133">
            <v>0</v>
          </cell>
          <cell r="AY133"/>
        </row>
        <row r="134">
          <cell r="C134"/>
          <cell r="D134"/>
          <cell r="E134"/>
          <cell r="F134"/>
          <cell r="G134"/>
          <cell r="T134"/>
          <cell r="U134">
            <v>0</v>
          </cell>
          <cell r="V134">
            <v>0</v>
          </cell>
          <cell r="W134">
            <v>0</v>
          </cell>
          <cell r="X134"/>
          <cell r="Y134"/>
          <cell r="Z134"/>
          <cell r="AA134">
            <v>0</v>
          </cell>
          <cell r="AB134"/>
          <cell r="AC134" t="str">
            <v>не фин.</v>
          </cell>
          <cell r="AE134"/>
          <cell r="AG134"/>
          <cell r="AT134"/>
          <cell r="AU134"/>
          <cell r="AV134"/>
          <cell r="AW134">
            <v>4</v>
          </cell>
          <cell r="AX134">
            <v>0</v>
          </cell>
          <cell r="AY134"/>
        </row>
        <row r="135">
          <cell r="C135"/>
          <cell r="D135"/>
          <cell r="E135"/>
          <cell r="F135"/>
          <cell r="G135"/>
          <cell r="T135"/>
          <cell r="U135">
            <v>0</v>
          </cell>
          <cell r="V135">
            <v>0</v>
          </cell>
          <cell r="W135">
            <v>0</v>
          </cell>
          <cell r="X135"/>
          <cell r="Y135"/>
          <cell r="Z135"/>
          <cell r="AA135">
            <v>0</v>
          </cell>
          <cell r="AB135"/>
          <cell r="AC135" t="str">
            <v>не фин.</v>
          </cell>
          <cell r="AE135"/>
          <cell r="AG135"/>
          <cell r="AT135"/>
          <cell r="AU135"/>
          <cell r="AV135"/>
          <cell r="AW135">
            <v>4</v>
          </cell>
          <cell r="AX135">
            <v>0</v>
          </cell>
          <cell r="AY135"/>
        </row>
        <row r="136">
          <cell r="C136"/>
          <cell r="D136"/>
          <cell r="E136"/>
          <cell r="F136"/>
          <cell r="G136"/>
          <cell r="T136"/>
          <cell r="U136">
            <v>0</v>
          </cell>
          <cell r="V136">
            <v>0</v>
          </cell>
          <cell r="W136">
            <v>0</v>
          </cell>
          <cell r="X136"/>
          <cell r="Y136"/>
          <cell r="Z136"/>
          <cell r="AA136">
            <v>0</v>
          </cell>
          <cell r="AB136"/>
          <cell r="AC136" t="str">
            <v>не фин.</v>
          </cell>
          <cell r="AE136"/>
          <cell r="AG136"/>
          <cell r="AT136"/>
          <cell r="AU136"/>
          <cell r="AV136"/>
          <cell r="AW136">
            <v>4</v>
          </cell>
          <cell r="AX136">
            <v>0</v>
          </cell>
          <cell r="AY136"/>
        </row>
        <row r="137">
          <cell r="C137"/>
          <cell r="D137"/>
          <cell r="E137"/>
          <cell r="F137"/>
          <cell r="G137"/>
          <cell r="T137"/>
          <cell r="U137">
            <v>0</v>
          </cell>
          <cell r="V137">
            <v>0</v>
          </cell>
          <cell r="W137">
            <v>0</v>
          </cell>
          <cell r="X137"/>
          <cell r="Y137"/>
          <cell r="Z137"/>
          <cell r="AA137">
            <v>0</v>
          </cell>
          <cell r="AB137"/>
          <cell r="AC137" t="str">
            <v>не фин.</v>
          </cell>
          <cell r="AE137"/>
          <cell r="AG137"/>
          <cell r="AT137"/>
          <cell r="AU137"/>
          <cell r="AV137"/>
          <cell r="AW137">
            <v>4</v>
          </cell>
          <cell r="AX137">
            <v>0</v>
          </cell>
          <cell r="AY137"/>
        </row>
        <row r="138">
          <cell r="C138"/>
          <cell r="D138"/>
          <cell r="E138"/>
          <cell r="F138"/>
          <cell r="G138"/>
          <cell r="T138"/>
          <cell r="U138">
            <v>0</v>
          </cell>
          <cell r="V138">
            <v>0</v>
          </cell>
          <cell r="W138">
            <v>0</v>
          </cell>
          <cell r="X138"/>
          <cell r="Y138"/>
          <cell r="Z138"/>
          <cell r="AA138">
            <v>0</v>
          </cell>
          <cell r="AB138"/>
          <cell r="AC138" t="str">
            <v>не фин.</v>
          </cell>
          <cell r="AE138"/>
          <cell r="AG138"/>
          <cell r="AT138"/>
          <cell r="AU138"/>
          <cell r="AV138"/>
          <cell r="AW138">
            <v>4</v>
          </cell>
          <cell r="AX138">
            <v>0</v>
          </cell>
          <cell r="AY138"/>
        </row>
        <row r="139">
          <cell r="C139"/>
          <cell r="D139"/>
          <cell r="E139"/>
          <cell r="F139"/>
          <cell r="G139"/>
          <cell r="T139"/>
          <cell r="U139">
            <v>0</v>
          </cell>
          <cell r="V139">
            <v>0</v>
          </cell>
          <cell r="W139">
            <v>0</v>
          </cell>
          <cell r="X139"/>
          <cell r="Y139"/>
          <cell r="Z139"/>
          <cell r="AA139">
            <v>0</v>
          </cell>
          <cell r="AB139"/>
          <cell r="AC139" t="str">
            <v>не фин.</v>
          </cell>
          <cell r="AE139"/>
          <cell r="AG139"/>
          <cell r="AT139"/>
          <cell r="AU139"/>
          <cell r="AV139"/>
          <cell r="AW139">
            <v>4</v>
          </cell>
          <cell r="AX139">
            <v>0</v>
          </cell>
          <cell r="AY139"/>
        </row>
        <row r="140">
          <cell r="C140"/>
          <cell r="D140"/>
          <cell r="E140"/>
          <cell r="F140"/>
          <cell r="G140"/>
          <cell r="T140"/>
          <cell r="U140">
            <v>0</v>
          </cell>
          <cell r="V140">
            <v>0</v>
          </cell>
          <cell r="W140">
            <v>0</v>
          </cell>
          <cell r="X140"/>
          <cell r="Y140"/>
          <cell r="Z140"/>
          <cell r="AA140">
            <v>0</v>
          </cell>
          <cell r="AB140"/>
          <cell r="AC140" t="str">
            <v>не фин.</v>
          </cell>
          <cell r="AE140"/>
          <cell r="AG140"/>
          <cell r="AT140"/>
          <cell r="AU140"/>
          <cell r="AV140"/>
          <cell r="AW140">
            <v>4</v>
          </cell>
          <cell r="AX140">
            <v>0</v>
          </cell>
          <cell r="AY140"/>
        </row>
        <row r="141">
          <cell r="C141"/>
          <cell r="D141"/>
          <cell r="E141"/>
          <cell r="F141"/>
          <cell r="G141"/>
          <cell r="T141"/>
          <cell r="U141">
            <v>0</v>
          </cell>
          <cell r="V141">
            <v>0</v>
          </cell>
          <cell r="W141">
            <v>0</v>
          </cell>
          <cell r="X141"/>
          <cell r="Y141"/>
          <cell r="Z141"/>
          <cell r="AA141">
            <v>0</v>
          </cell>
          <cell r="AB141"/>
          <cell r="AC141" t="str">
            <v>не фин.</v>
          </cell>
          <cell r="AE141"/>
          <cell r="AG141"/>
          <cell r="AT141"/>
          <cell r="AU141"/>
          <cell r="AV141"/>
          <cell r="AW141">
            <v>4</v>
          </cell>
          <cell r="AX141">
            <v>0</v>
          </cell>
          <cell r="AY141"/>
        </row>
        <row r="142">
          <cell r="C142"/>
          <cell r="D142"/>
          <cell r="E142"/>
          <cell r="F142"/>
          <cell r="G142"/>
          <cell r="T142"/>
          <cell r="U142">
            <v>0</v>
          </cell>
          <cell r="V142">
            <v>0</v>
          </cell>
          <cell r="W142">
            <v>0</v>
          </cell>
          <cell r="X142"/>
          <cell r="Y142"/>
          <cell r="Z142"/>
          <cell r="AA142">
            <v>0</v>
          </cell>
          <cell r="AB142"/>
          <cell r="AC142" t="str">
            <v>не фин.</v>
          </cell>
          <cell r="AE142"/>
          <cell r="AG142"/>
          <cell r="AT142"/>
          <cell r="AU142"/>
          <cell r="AV142"/>
          <cell r="AW142">
            <v>4</v>
          </cell>
          <cell r="AX142">
            <v>0</v>
          </cell>
          <cell r="AY142"/>
        </row>
        <row r="143">
          <cell r="C143"/>
          <cell r="D143"/>
          <cell r="E143"/>
          <cell r="F143"/>
          <cell r="G143"/>
          <cell r="T143"/>
          <cell r="U143">
            <v>0</v>
          </cell>
          <cell r="V143">
            <v>0</v>
          </cell>
          <cell r="W143">
            <v>0</v>
          </cell>
          <cell r="X143"/>
          <cell r="Y143"/>
          <cell r="Z143"/>
          <cell r="AA143">
            <v>0</v>
          </cell>
          <cell r="AB143"/>
          <cell r="AC143" t="str">
            <v>не фин.</v>
          </cell>
          <cell r="AE143"/>
          <cell r="AG143"/>
          <cell r="AT143"/>
          <cell r="AU143"/>
          <cell r="AV143"/>
          <cell r="AW143">
            <v>4</v>
          </cell>
          <cell r="AX143">
            <v>0</v>
          </cell>
          <cell r="AY143"/>
        </row>
        <row r="144">
          <cell r="C144"/>
          <cell r="D144"/>
          <cell r="E144"/>
          <cell r="F144"/>
          <cell r="G144"/>
          <cell r="T144"/>
          <cell r="U144">
            <v>0</v>
          </cell>
          <cell r="V144">
            <v>0</v>
          </cell>
          <cell r="W144">
            <v>0</v>
          </cell>
          <cell r="X144"/>
          <cell r="Y144"/>
          <cell r="Z144"/>
          <cell r="AA144">
            <v>0</v>
          </cell>
          <cell r="AB144"/>
          <cell r="AC144" t="str">
            <v>не фин.</v>
          </cell>
          <cell r="AE144"/>
          <cell r="AG144"/>
          <cell r="AT144"/>
          <cell r="AU144"/>
          <cell r="AV144"/>
          <cell r="AW144">
            <v>4</v>
          </cell>
          <cell r="AX144">
            <v>0</v>
          </cell>
          <cell r="AY144"/>
        </row>
        <row r="145">
          <cell r="C145"/>
          <cell r="D145"/>
          <cell r="E145"/>
          <cell r="F145"/>
          <cell r="G145"/>
          <cell r="T145"/>
          <cell r="U145">
            <v>0</v>
          </cell>
          <cell r="V145">
            <v>0</v>
          </cell>
          <cell r="W145">
            <v>0</v>
          </cell>
          <cell r="X145"/>
          <cell r="Y145"/>
          <cell r="Z145"/>
          <cell r="AA145">
            <v>0</v>
          </cell>
          <cell r="AB145"/>
          <cell r="AC145" t="str">
            <v>не фин.</v>
          </cell>
          <cell r="AE145"/>
          <cell r="AG145"/>
          <cell r="AT145"/>
          <cell r="AU145"/>
          <cell r="AV145"/>
          <cell r="AW145">
            <v>4</v>
          </cell>
          <cell r="AX145">
            <v>0</v>
          </cell>
          <cell r="AY145"/>
        </row>
        <row r="146">
          <cell r="C146"/>
          <cell r="D146"/>
          <cell r="E146"/>
          <cell r="F146"/>
          <cell r="G146"/>
          <cell r="T146"/>
          <cell r="U146">
            <v>0</v>
          </cell>
          <cell r="V146">
            <v>0</v>
          </cell>
          <cell r="W146">
            <v>0</v>
          </cell>
          <cell r="X146"/>
          <cell r="Y146"/>
          <cell r="Z146"/>
          <cell r="AA146">
            <v>0</v>
          </cell>
          <cell r="AB146"/>
          <cell r="AC146" t="str">
            <v>не фин.</v>
          </cell>
          <cell r="AE146"/>
          <cell r="AG146"/>
          <cell r="AT146"/>
          <cell r="AU146"/>
          <cell r="AV146"/>
          <cell r="AW146">
            <v>4</v>
          </cell>
          <cell r="AX146">
            <v>0</v>
          </cell>
          <cell r="AY146"/>
        </row>
        <row r="147">
          <cell r="C147"/>
          <cell r="D147"/>
          <cell r="E147"/>
          <cell r="F147"/>
          <cell r="G147"/>
          <cell r="T147"/>
          <cell r="U147">
            <v>0</v>
          </cell>
          <cell r="V147">
            <v>0</v>
          </cell>
          <cell r="W147">
            <v>0</v>
          </cell>
          <cell r="X147"/>
          <cell r="Y147"/>
          <cell r="Z147"/>
          <cell r="AA147">
            <v>0</v>
          </cell>
          <cell r="AB147"/>
          <cell r="AC147" t="str">
            <v>не фин.</v>
          </cell>
          <cell r="AE147"/>
          <cell r="AG147"/>
          <cell r="AT147"/>
          <cell r="AU147"/>
          <cell r="AV147"/>
          <cell r="AW147">
            <v>4</v>
          </cell>
          <cell r="AX147">
            <v>0</v>
          </cell>
          <cell r="AY147"/>
        </row>
        <row r="148">
          <cell r="C148"/>
          <cell r="D148"/>
          <cell r="E148"/>
          <cell r="F148"/>
          <cell r="G148"/>
          <cell r="T148"/>
          <cell r="U148">
            <v>0</v>
          </cell>
          <cell r="V148">
            <v>0</v>
          </cell>
          <cell r="W148">
            <v>0</v>
          </cell>
          <cell r="X148"/>
          <cell r="Y148"/>
          <cell r="Z148"/>
          <cell r="AA148">
            <v>0</v>
          </cell>
          <cell r="AB148"/>
          <cell r="AC148" t="str">
            <v>не фин.</v>
          </cell>
          <cell r="AE148"/>
          <cell r="AG148"/>
          <cell r="AT148"/>
          <cell r="AU148"/>
          <cell r="AV148"/>
          <cell r="AW148">
            <v>4</v>
          </cell>
          <cell r="AX148">
            <v>0</v>
          </cell>
          <cell r="AY148"/>
        </row>
        <row r="149">
          <cell r="C149"/>
          <cell r="D149"/>
          <cell r="E149"/>
          <cell r="F149"/>
          <cell r="G149"/>
          <cell r="T149"/>
          <cell r="U149">
            <v>0</v>
          </cell>
          <cell r="V149">
            <v>0</v>
          </cell>
          <cell r="W149">
            <v>0</v>
          </cell>
          <cell r="X149"/>
          <cell r="Y149"/>
          <cell r="Z149"/>
          <cell r="AA149">
            <v>0</v>
          </cell>
          <cell r="AB149"/>
          <cell r="AC149" t="str">
            <v>не фин.</v>
          </cell>
          <cell r="AE149"/>
          <cell r="AG149"/>
          <cell r="AT149"/>
          <cell r="AU149"/>
          <cell r="AV149"/>
          <cell r="AW149">
            <v>4</v>
          </cell>
          <cell r="AX149">
            <v>0</v>
          </cell>
          <cell r="AY149"/>
        </row>
        <row r="150">
          <cell r="C150"/>
          <cell r="D150"/>
          <cell r="E150"/>
          <cell r="F150"/>
          <cell r="G150"/>
          <cell r="T150"/>
          <cell r="U150">
            <v>0</v>
          </cell>
          <cell r="V150">
            <v>0</v>
          </cell>
          <cell r="W150">
            <v>0</v>
          </cell>
          <cell r="X150"/>
          <cell r="Y150"/>
          <cell r="Z150"/>
          <cell r="AA150">
            <v>0</v>
          </cell>
          <cell r="AB150"/>
          <cell r="AC150" t="str">
            <v>не фин.</v>
          </cell>
          <cell r="AE150"/>
          <cell r="AG150"/>
          <cell r="AT150"/>
          <cell r="AU150"/>
          <cell r="AV150"/>
          <cell r="AW150">
            <v>4</v>
          </cell>
          <cell r="AX150">
            <v>0</v>
          </cell>
          <cell r="AY150"/>
        </row>
        <row r="151">
          <cell r="C151"/>
          <cell r="D151"/>
          <cell r="E151"/>
          <cell r="F151"/>
          <cell r="G151"/>
          <cell r="T151"/>
          <cell r="U151">
            <v>0</v>
          </cell>
          <cell r="V151">
            <v>0</v>
          </cell>
          <cell r="W151">
            <v>0</v>
          </cell>
          <cell r="X151"/>
          <cell r="Y151"/>
          <cell r="Z151"/>
          <cell r="AA151">
            <v>0</v>
          </cell>
          <cell r="AB151"/>
          <cell r="AC151" t="str">
            <v>не фин.</v>
          </cell>
          <cell r="AE151"/>
          <cell r="AG151"/>
          <cell r="AT151"/>
          <cell r="AU151"/>
          <cell r="AV151"/>
          <cell r="AW151">
            <v>4</v>
          </cell>
          <cell r="AX151">
            <v>0</v>
          </cell>
          <cell r="AY151"/>
        </row>
        <row r="152">
          <cell r="C152"/>
          <cell r="D152"/>
          <cell r="E152"/>
          <cell r="F152"/>
          <cell r="G152"/>
          <cell r="T152"/>
          <cell r="U152">
            <v>0</v>
          </cell>
          <cell r="V152">
            <v>0</v>
          </cell>
          <cell r="W152">
            <v>0</v>
          </cell>
          <cell r="X152"/>
          <cell r="Y152"/>
          <cell r="Z152"/>
          <cell r="AA152">
            <v>0</v>
          </cell>
          <cell r="AB152"/>
          <cell r="AC152" t="str">
            <v>не фин.</v>
          </cell>
          <cell r="AE152"/>
          <cell r="AG152"/>
          <cell r="AT152"/>
          <cell r="AU152"/>
          <cell r="AV152"/>
          <cell r="AW152">
            <v>4</v>
          </cell>
          <cell r="AX152">
            <v>0</v>
          </cell>
          <cell r="AY152"/>
        </row>
        <row r="153">
          <cell r="C153"/>
          <cell r="D153"/>
          <cell r="E153"/>
          <cell r="F153"/>
          <cell r="G153"/>
          <cell r="T153"/>
          <cell r="U153">
            <v>0</v>
          </cell>
          <cell r="V153">
            <v>0</v>
          </cell>
          <cell r="W153">
            <v>0</v>
          </cell>
          <cell r="X153"/>
          <cell r="Y153"/>
          <cell r="Z153"/>
          <cell r="AA153">
            <v>0</v>
          </cell>
          <cell r="AB153"/>
          <cell r="AC153" t="str">
            <v>не фин.</v>
          </cell>
          <cell r="AE153"/>
          <cell r="AG153"/>
          <cell r="AT153"/>
          <cell r="AU153"/>
          <cell r="AV153"/>
          <cell r="AW153">
            <v>4</v>
          </cell>
          <cell r="AX153">
            <v>0</v>
          </cell>
          <cell r="AY153"/>
        </row>
        <row r="154">
          <cell r="C154"/>
          <cell r="D154"/>
          <cell r="E154"/>
          <cell r="F154"/>
          <cell r="G154"/>
          <cell r="T154"/>
          <cell r="U154">
            <v>0</v>
          </cell>
          <cell r="V154">
            <v>0</v>
          </cell>
          <cell r="W154">
            <v>0</v>
          </cell>
          <cell r="X154"/>
          <cell r="Y154"/>
          <cell r="Z154"/>
          <cell r="AA154">
            <v>0</v>
          </cell>
          <cell r="AB154"/>
          <cell r="AC154" t="str">
            <v>не фин.</v>
          </cell>
          <cell r="AE154"/>
          <cell r="AG154"/>
          <cell r="AT154"/>
          <cell r="AU154"/>
          <cell r="AV154"/>
          <cell r="AW154">
            <v>4</v>
          </cell>
          <cell r="AX154">
            <v>0</v>
          </cell>
          <cell r="AY154"/>
        </row>
        <row r="155">
          <cell r="C155"/>
          <cell r="D155"/>
          <cell r="E155"/>
          <cell r="F155"/>
          <cell r="G155"/>
          <cell r="T155"/>
          <cell r="U155">
            <v>0</v>
          </cell>
          <cell r="V155">
            <v>0</v>
          </cell>
          <cell r="W155">
            <v>0</v>
          </cell>
          <cell r="X155"/>
          <cell r="Y155"/>
          <cell r="Z155"/>
          <cell r="AA155">
            <v>0</v>
          </cell>
          <cell r="AB155"/>
          <cell r="AC155" t="str">
            <v>не фин.</v>
          </cell>
          <cell r="AE155"/>
          <cell r="AG155"/>
          <cell r="AT155"/>
          <cell r="AU155"/>
          <cell r="AV155"/>
          <cell r="AW155">
            <v>4</v>
          </cell>
          <cell r="AX155">
            <v>0</v>
          </cell>
          <cell r="AY155"/>
        </row>
        <row r="156">
          <cell r="C156"/>
          <cell r="D156"/>
          <cell r="E156"/>
          <cell r="F156"/>
          <cell r="G156"/>
          <cell r="T156"/>
          <cell r="U156">
            <v>0</v>
          </cell>
          <cell r="V156">
            <v>0</v>
          </cell>
          <cell r="W156">
            <v>0</v>
          </cell>
          <cell r="X156"/>
          <cell r="Y156"/>
          <cell r="Z156"/>
          <cell r="AA156">
            <v>0</v>
          </cell>
          <cell r="AB156"/>
          <cell r="AC156" t="str">
            <v>не фин.</v>
          </cell>
          <cell r="AE156"/>
          <cell r="AG156"/>
          <cell r="AT156"/>
          <cell r="AU156"/>
          <cell r="AV156"/>
          <cell r="AW156">
            <v>4</v>
          </cell>
          <cell r="AX156">
            <v>0</v>
          </cell>
          <cell r="AY156"/>
        </row>
        <row r="157">
          <cell r="C157"/>
          <cell r="D157"/>
          <cell r="E157"/>
          <cell r="F157"/>
          <cell r="G157"/>
          <cell r="T157"/>
          <cell r="U157">
            <v>0</v>
          </cell>
          <cell r="V157">
            <v>0</v>
          </cell>
          <cell r="W157">
            <v>0</v>
          </cell>
          <cell r="X157"/>
          <cell r="Y157"/>
          <cell r="Z157"/>
          <cell r="AA157">
            <v>0</v>
          </cell>
          <cell r="AB157"/>
          <cell r="AC157" t="str">
            <v>не фин.</v>
          </cell>
          <cell r="AE157"/>
          <cell r="AG157"/>
          <cell r="AT157"/>
          <cell r="AU157"/>
          <cell r="AV157"/>
          <cell r="AW157">
            <v>4</v>
          </cell>
          <cell r="AX157">
            <v>0</v>
          </cell>
          <cell r="AY157"/>
        </row>
        <row r="158">
          <cell r="C158"/>
          <cell r="D158"/>
          <cell r="E158"/>
          <cell r="F158"/>
          <cell r="G158"/>
          <cell r="T158"/>
          <cell r="U158">
            <v>0</v>
          </cell>
          <cell r="V158">
            <v>0</v>
          </cell>
          <cell r="W158">
            <v>0</v>
          </cell>
          <cell r="X158"/>
          <cell r="Y158"/>
          <cell r="Z158"/>
          <cell r="AA158">
            <v>0</v>
          </cell>
          <cell r="AB158"/>
          <cell r="AC158" t="str">
            <v>не фин.</v>
          </cell>
          <cell r="AE158"/>
          <cell r="AG158"/>
          <cell r="AT158"/>
          <cell r="AU158"/>
          <cell r="AV158"/>
          <cell r="AW158">
            <v>4</v>
          </cell>
          <cell r="AX158">
            <v>0</v>
          </cell>
          <cell r="AY158"/>
        </row>
        <row r="159">
          <cell r="C159"/>
          <cell r="D159"/>
          <cell r="E159"/>
          <cell r="F159"/>
          <cell r="G159"/>
          <cell r="T159"/>
          <cell r="U159">
            <v>0</v>
          </cell>
          <cell r="V159">
            <v>0</v>
          </cell>
          <cell r="W159">
            <v>0</v>
          </cell>
          <cell r="X159"/>
          <cell r="Y159"/>
          <cell r="Z159"/>
          <cell r="AA159">
            <v>0</v>
          </cell>
          <cell r="AB159"/>
          <cell r="AC159" t="str">
            <v>не фин.</v>
          </cell>
          <cell r="AE159"/>
          <cell r="AG159"/>
          <cell r="AT159"/>
          <cell r="AU159"/>
          <cell r="AV159"/>
          <cell r="AW159">
            <v>4</v>
          </cell>
          <cell r="AX159">
            <v>0</v>
          </cell>
          <cell r="AY159"/>
        </row>
        <row r="160">
          <cell r="C160"/>
          <cell r="D160"/>
          <cell r="E160"/>
          <cell r="F160"/>
          <cell r="G160"/>
          <cell r="T160"/>
          <cell r="U160">
            <v>0</v>
          </cell>
          <cell r="V160">
            <v>0</v>
          </cell>
          <cell r="W160">
            <v>0</v>
          </cell>
          <cell r="X160"/>
          <cell r="Y160"/>
          <cell r="Z160"/>
          <cell r="AA160">
            <v>0</v>
          </cell>
          <cell r="AB160"/>
          <cell r="AC160" t="str">
            <v>не фин.</v>
          </cell>
          <cell r="AE160"/>
          <cell r="AG160"/>
          <cell r="AT160"/>
          <cell r="AU160"/>
          <cell r="AV160"/>
          <cell r="AW160">
            <v>4</v>
          </cell>
          <cell r="AX160">
            <v>0</v>
          </cell>
          <cell r="AY160"/>
        </row>
        <row r="161">
          <cell r="C161"/>
          <cell r="D161"/>
          <cell r="E161"/>
          <cell r="F161"/>
          <cell r="G161"/>
          <cell r="T161"/>
          <cell r="U161">
            <v>0</v>
          </cell>
          <cell r="V161">
            <v>0</v>
          </cell>
          <cell r="W161">
            <v>0</v>
          </cell>
          <cell r="X161"/>
          <cell r="Y161"/>
          <cell r="Z161"/>
          <cell r="AA161">
            <v>0</v>
          </cell>
          <cell r="AB161"/>
          <cell r="AC161" t="str">
            <v>не фин.</v>
          </cell>
          <cell r="AE161"/>
          <cell r="AG161"/>
          <cell r="AT161"/>
          <cell r="AU161"/>
          <cell r="AV161"/>
          <cell r="AW161">
            <v>4</v>
          </cell>
          <cell r="AX161">
            <v>0</v>
          </cell>
          <cell r="AY161"/>
        </row>
        <row r="162">
          <cell r="C162"/>
          <cell r="D162"/>
          <cell r="E162"/>
          <cell r="F162"/>
          <cell r="G162"/>
          <cell r="T162"/>
          <cell r="U162">
            <v>0</v>
          </cell>
          <cell r="V162">
            <v>0</v>
          </cell>
          <cell r="W162">
            <v>0</v>
          </cell>
          <cell r="X162"/>
          <cell r="Y162"/>
          <cell r="Z162"/>
          <cell r="AA162">
            <v>0</v>
          </cell>
          <cell r="AB162"/>
          <cell r="AC162" t="str">
            <v>не фин.</v>
          </cell>
          <cell r="AE162"/>
          <cell r="AG162"/>
          <cell r="AT162"/>
          <cell r="AU162"/>
          <cell r="AV162"/>
          <cell r="AW162">
            <v>4</v>
          </cell>
          <cell r="AX162">
            <v>0</v>
          </cell>
          <cell r="AY162"/>
        </row>
        <row r="163">
          <cell r="C163"/>
          <cell r="D163"/>
          <cell r="E163"/>
          <cell r="F163"/>
          <cell r="G163"/>
          <cell r="T163"/>
          <cell r="U163">
            <v>0</v>
          </cell>
          <cell r="V163">
            <v>0</v>
          </cell>
          <cell r="W163">
            <v>0</v>
          </cell>
          <cell r="X163"/>
          <cell r="Y163"/>
          <cell r="Z163"/>
          <cell r="AA163">
            <v>0</v>
          </cell>
          <cell r="AB163"/>
          <cell r="AC163" t="str">
            <v>не фин.</v>
          </cell>
          <cell r="AE163"/>
          <cell r="AG163"/>
          <cell r="AT163"/>
          <cell r="AU163"/>
          <cell r="AV163"/>
          <cell r="AW163">
            <v>4</v>
          </cell>
          <cell r="AX163">
            <v>0</v>
          </cell>
          <cell r="AY163"/>
        </row>
        <row r="164">
          <cell r="C164"/>
          <cell r="D164"/>
          <cell r="E164"/>
          <cell r="F164"/>
          <cell r="G164"/>
          <cell r="T164"/>
          <cell r="U164">
            <v>0</v>
          </cell>
          <cell r="V164">
            <v>0</v>
          </cell>
          <cell r="W164">
            <v>0</v>
          </cell>
          <cell r="X164"/>
          <cell r="Y164"/>
          <cell r="Z164"/>
          <cell r="AA164">
            <v>0</v>
          </cell>
          <cell r="AB164"/>
          <cell r="AC164" t="str">
            <v>не фин.</v>
          </cell>
          <cell r="AE164"/>
          <cell r="AG164"/>
          <cell r="AT164"/>
          <cell r="AU164"/>
          <cell r="AV164"/>
          <cell r="AW164">
            <v>4</v>
          </cell>
          <cell r="AX164">
            <v>0</v>
          </cell>
          <cell r="AY164"/>
        </row>
        <row r="165">
          <cell r="C165"/>
          <cell r="D165"/>
          <cell r="E165"/>
          <cell r="F165"/>
          <cell r="G165"/>
          <cell r="T165"/>
          <cell r="U165">
            <v>0</v>
          </cell>
          <cell r="V165">
            <v>0</v>
          </cell>
          <cell r="W165">
            <v>0</v>
          </cell>
          <cell r="X165"/>
          <cell r="Y165"/>
          <cell r="Z165"/>
          <cell r="AA165">
            <v>0</v>
          </cell>
          <cell r="AB165"/>
          <cell r="AC165" t="str">
            <v>не фин.</v>
          </cell>
          <cell r="AE165"/>
          <cell r="AG165"/>
          <cell r="AT165"/>
          <cell r="AU165"/>
          <cell r="AV165"/>
          <cell r="AW165">
            <v>4</v>
          </cell>
          <cell r="AX165">
            <v>0</v>
          </cell>
          <cell r="AY165"/>
        </row>
        <row r="166">
          <cell r="C166"/>
          <cell r="D166"/>
          <cell r="E166"/>
          <cell r="F166"/>
          <cell r="G166"/>
          <cell r="T166"/>
          <cell r="U166">
            <v>0</v>
          </cell>
          <cell r="V166">
            <v>0</v>
          </cell>
          <cell r="W166">
            <v>0</v>
          </cell>
          <cell r="X166"/>
          <cell r="Y166"/>
          <cell r="Z166"/>
          <cell r="AA166">
            <v>0</v>
          </cell>
          <cell r="AB166"/>
          <cell r="AC166" t="str">
            <v>не фин.</v>
          </cell>
          <cell r="AE166"/>
          <cell r="AG166"/>
          <cell r="AT166"/>
          <cell r="AU166"/>
          <cell r="AV166"/>
          <cell r="AW166">
            <v>4</v>
          </cell>
          <cell r="AX166">
            <v>0</v>
          </cell>
          <cell r="AY166"/>
        </row>
        <row r="167">
          <cell r="C167"/>
          <cell r="D167"/>
          <cell r="E167"/>
          <cell r="F167"/>
          <cell r="G167"/>
          <cell r="T167"/>
          <cell r="U167">
            <v>0</v>
          </cell>
          <cell r="V167">
            <v>0</v>
          </cell>
          <cell r="W167">
            <v>0</v>
          </cell>
          <cell r="X167"/>
          <cell r="Y167"/>
          <cell r="Z167"/>
          <cell r="AA167">
            <v>0</v>
          </cell>
          <cell r="AB167"/>
          <cell r="AC167" t="str">
            <v>не фин.</v>
          </cell>
          <cell r="AE167"/>
          <cell r="AG167"/>
          <cell r="AT167"/>
          <cell r="AU167"/>
          <cell r="AV167"/>
          <cell r="AW167">
            <v>4</v>
          </cell>
          <cell r="AX167">
            <v>0</v>
          </cell>
          <cell r="AY167"/>
        </row>
        <row r="168">
          <cell r="C168"/>
          <cell r="D168"/>
          <cell r="E168"/>
          <cell r="F168"/>
          <cell r="G168"/>
          <cell r="T168"/>
          <cell r="U168">
            <v>0</v>
          </cell>
          <cell r="V168">
            <v>0</v>
          </cell>
          <cell r="W168">
            <v>0</v>
          </cell>
          <cell r="X168"/>
          <cell r="Y168"/>
          <cell r="Z168"/>
          <cell r="AA168">
            <v>0</v>
          </cell>
          <cell r="AB168"/>
          <cell r="AC168" t="str">
            <v>не фин.</v>
          </cell>
          <cell r="AE168"/>
          <cell r="AG168"/>
          <cell r="AT168"/>
          <cell r="AU168"/>
          <cell r="AV168"/>
          <cell r="AW168">
            <v>4</v>
          </cell>
          <cell r="AX168">
            <v>0</v>
          </cell>
          <cell r="AY168"/>
        </row>
        <row r="169">
          <cell r="C169"/>
          <cell r="D169"/>
          <cell r="E169"/>
          <cell r="F169"/>
          <cell r="G169"/>
          <cell r="T169"/>
          <cell r="U169">
            <v>0</v>
          </cell>
          <cell r="V169">
            <v>0</v>
          </cell>
          <cell r="W169">
            <v>0</v>
          </cell>
          <cell r="X169"/>
          <cell r="Y169"/>
          <cell r="Z169"/>
          <cell r="AA169">
            <v>0</v>
          </cell>
          <cell r="AB169"/>
          <cell r="AC169" t="str">
            <v>не фин.</v>
          </cell>
          <cell r="AE169"/>
          <cell r="AG169"/>
          <cell r="AT169"/>
          <cell r="AU169"/>
          <cell r="AV169"/>
          <cell r="AW169">
            <v>4</v>
          </cell>
          <cell r="AX169">
            <v>0</v>
          </cell>
          <cell r="AY169"/>
        </row>
        <row r="170">
          <cell r="C170"/>
          <cell r="D170"/>
          <cell r="E170"/>
          <cell r="F170"/>
          <cell r="G170"/>
          <cell r="T170"/>
          <cell r="U170">
            <v>0</v>
          </cell>
          <cell r="V170">
            <v>0</v>
          </cell>
          <cell r="W170">
            <v>0</v>
          </cell>
          <cell r="X170"/>
          <cell r="Y170"/>
          <cell r="Z170"/>
          <cell r="AA170">
            <v>0</v>
          </cell>
          <cell r="AB170"/>
          <cell r="AC170" t="str">
            <v>не фин.</v>
          </cell>
          <cell r="AE170"/>
          <cell r="AG170"/>
          <cell r="AT170"/>
          <cell r="AU170"/>
          <cell r="AV170"/>
          <cell r="AW170">
            <v>4</v>
          </cell>
          <cell r="AX170">
            <v>0</v>
          </cell>
          <cell r="AY170"/>
        </row>
        <row r="171">
          <cell r="C171"/>
          <cell r="D171"/>
          <cell r="E171"/>
          <cell r="F171"/>
          <cell r="G171"/>
          <cell r="T171"/>
          <cell r="U171">
            <v>0</v>
          </cell>
          <cell r="V171">
            <v>0</v>
          </cell>
          <cell r="W171">
            <v>0</v>
          </cell>
          <cell r="X171"/>
          <cell r="Y171"/>
          <cell r="Z171"/>
          <cell r="AA171">
            <v>0</v>
          </cell>
          <cell r="AB171"/>
          <cell r="AC171" t="str">
            <v>не фин.</v>
          </cell>
          <cell r="AE171"/>
          <cell r="AG171"/>
          <cell r="AT171"/>
          <cell r="AU171"/>
          <cell r="AV171"/>
          <cell r="AW171">
            <v>4</v>
          </cell>
          <cell r="AX171">
            <v>0</v>
          </cell>
          <cell r="AY171"/>
        </row>
        <row r="172">
          <cell r="C172"/>
          <cell r="D172"/>
          <cell r="E172"/>
          <cell r="F172"/>
          <cell r="G172"/>
          <cell r="T172"/>
          <cell r="U172">
            <v>0</v>
          </cell>
          <cell r="V172">
            <v>0</v>
          </cell>
          <cell r="W172">
            <v>0</v>
          </cell>
          <cell r="X172"/>
          <cell r="Y172"/>
          <cell r="Z172"/>
          <cell r="AA172">
            <v>0</v>
          </cell>
          <cell r="AB172"/>
          <cell r="AC172" t="str">
            <v>не фин.</v>
          </cell>
          <cell r="AE172"/>
          <cell r="AG172"/>
          <cell r="AT172"/>
          <cell r="AU172"/>
          <cell r="AV172"/>
          <cell r="AW172">
            <v>4</v>
          </cell>
          <cell r="AX172">
            <v>0</v>
          </cell>
          <cell r="AY172"/>
        </row>
        <row r="173">
          <cell r="C173"/>
          <cell r="D173"/>
          <cell r="E173"/>
          <cell r="F173"/>
          <cell r="G173"/>
          <cell r="T173"/>
          <cell r="U173">
            <v>0</v>
          </cell>
          <cell r="V173">
            <v>0</v>
          </cell>
          <cell r="W173">
            <v>0</v>
          </cell>
          <cell r="X173"/>
          <cell r="Y173"/>
          <cell r="Z173"/>
          <cell r="AA173">
            <v>0</v>
          </cell>
          <cell r="AB173"/>
          <cell r="AC173" t="str">
            <v>не фин.</v>
          </cell>
          <cell r="AE173"/>
          <cell r="AG173"/>
          <cell r="AT173"/>
          <cell r="AU173"/>
          <cell r="AV173"/>
          <cell r="AW173">
            <v>4</v>
          </cell>
          <cell r="AX173">
            <v>0</v>
          </cell>
          <cell r="AY173"/>
        </row>
        <row r="174">
          <cell r="C174"/>
          <cell r="D174"/>
          <cell r="E174"/>
          <cell r="F174"/>
          <cell r="G174"/>
          <cell r="T174"/>
          <cell r="U174">
            <v>0</v>
          </cell>
          <cell r="V174">
            <v>0</v>
          </cell>
          <cell r="W174">
            <v>0</v>
          </cell>
          <cell r="X174"/>
          <cell r="Y174"/>
          <cell r="Z174"/>
          <cell r="AA174">
            <v>0</v>
          </cell>
          <cell r="AB174"/>
          <cell r="AC174" t="str">
            <v>не фин.</v>
          </cell>
          <cell r="AE174"/>
          <cell r="AG174"/>
          <cell r="AT174"/>
          <cell r="AU174"/>
          <cell r="AV174"/>
          <cell r="AW174">
            <v>4</v>
          </cell>
          <cell r="AX174">
            <v>0</v>
          </cell>
          <cell r="AY174"/>
        </row>
        <row r="175">
          <cell r="C175"/>
          <cell r="D175"/>
          <cell r="E175"/>
          <cell r="F175"/>
          <cell r="G175"/>
          <cell r="T175"/>
          <cell r="U175">
            <v>0</v>
          </cell>
          <cell r="V175">
            <v>0</v>
          </cell>
          <cell r="W175">
            <v>0</v>
          </cell>
          <cell r="X175"/>
          <cell r="Y175"/>
          <cell r="Z175"/>
          <cell r="AA175">
            <v>0</v>
          </cell>
          <cell r="AB175"/>
          <cell r="AC175" t="str">
            <v>не фин.</v>
          </cell>
          <cell r="AE175"/>
          <cell r="AG175"/>
          <cell r="AT175"/>
          <cell r="AU175"/>
          <cell r="AV175"/>
          <cell r="AW175">
            <v>4</v>
          </cell>
          <cell r="AX175">
            <v>0</v>
          </cell>
          <cell r="AY175"/>
        </row>
        <row r="176">
          <cell r="C176"/>
          <cell r="D176"/>
          <cell r="E176"/>
          <cell r="F176"/>
          <cell r="G176"/>
          <cell r="T176"/>
          <cell r="U176">
            <v>0</v>
          </cell>
          <cell r="V176">
            <v>0</v>
          </cell>
          <cell r="W176">
            <v>0</v>
          </cell>
          <cell r="X176"/>
          <cell r="Y176"/>
          <cell r="Z176"/>
          <cell r="AA176">
            <v>0</v>
          </cell>
          <cell r="AB176"/>
          <cell r="AC176" t="str">
            <v>не фин.</v>
          </cell>
          <cell r="AE176"/>
          <cell r="AG176"/>
          <cell r="AT176"/>
          <cell r="AU176"/>
          <cell r="AV176"/>
          <cell r="AW176">
            <v>4</v>
          </cell>
          <cell r="AX176">
            <v>0</v>
          </cell>
          <cell r="AY176"/>
        </row>
        <row r="177">
          <cell r="C177"/>
          <cell r="D177"/>
          <cell r="E177"/>
          <cell r="F177"/>
          <cell r="G177"/>
          <cell r="T177"/>
          <cell r="U177">
            <v>0</v>
          </cell>
          <cell r="V177">
            <v>0</v>
          </cell>
          <cell r="W177">
            <v>0</v>
          </cell>
          <cell r="X177"/>
          <cell r="Y177"/>
          <cell r="Z177"/>
          <cell r="AA177">
            <v>0</v>
          </cell>
          <cell r="AB177"/>
          <cell r="AC177" t="str">
            <v>не фин.</v>
          </cell>
          <cell r="AE177"/>
          <cell r="AG177"/>
          <cell r="AT177"/>
          <cell r="AU177"/>
          <cell r="AV177"/>
          <cell r="AW177">
            <v>4</v>
          </cell>
          <cell r="AX177">
            <v>0</v>
          </cell>
          <cell r="AY177"/>
        </row>
        <row r="178">
          <cell r="C178"/>
          <cell r="D178"/>
          <cell r="E178"/>
          <cell r="F178"/>
          <cell r="G178"/>
          <cell r="T178"/>
          <cell r="U178">
            <v>0</v>
          </cell>
          <cell r="V178">
            <v>0</v>
          </cell>
          <cell r="W178">
            <v>0</v>
          </cell>
          <cell r="X178"/>
          <cell r="Y178"/>
          <cell r="Z178"/>
          <cell r="AA178">
            <v>0</v>
          </cell>
          <cell r="AB178"/>
          <cell r="AC178" t="str">
            <v>не фин.</v>
          </cell>
          <cell r="AE178"/>
          <cell r="AG178"/>
          <cell r="AT178"/>
          <cell r="AU178"/>
          <cell r="AV178"/>
          <cell r="AW178">
            <v>4</v>
          </cell>
          <cell r="AX178">
            <v>0</v>
          </cell>
          <cell r="AY178"/>
        </row>
        <row r="179">
          <cell r="C179"/>
          <cell r="D179"/>
          <cell r="E179"/>
          <cell r="F179"/>
          <cell r="G179"/>
          <cell r="T179"/>
          <cell r="U179">
            <v>0</v>
          </cell>
          <cell r="V179">
            <v>0</v>
          </cell>
          <cell r="W179">
            <v>0</v>
          </cell>
          <cell r="X179"/>
          <cell r="Y179"/>
          <cell r="Z179"/>
          <cell r="AA179">
            <v>0</v>
          </cell>
          <cell r="AB179"/>
          <cell r="AC179" t="str">
            <v>не фин.</v>
          </cell>
          <cell r="AE179"/>
          <cell r="AG179"/>
          <cell r="AT179"/>
          <cell r="AU179"/>
          <cell r="AV179"/>
          <cell r="AW179">
            <v>4</v>
          </cell>
          <cell r="AX179">
            <v>0</v>
          </cell>
          <cell r="AY179"/>
        </row>
        <row r="180">
          <cell r="C180"/>
          <cell r="D180"/>
          <cell r="E180"/>
          <cell r="F180"/>
          <cell r="G180"/>
          <cell r="T180"/>
          <cell r="U180">
            <v>0</v>
          </cell>
          <cell r="V180">
            <v>0</v>
          </cell>
          <cell r="W180">
            <v>0</v>
          </cell>
          <cell r="X180"/>
          <cell r="Y180"/>
          <cell r="Z180"/>
          <cell r="AA180">
            <v>0</v>
          </cell>
          <cell r="AB180"/>
          <cell r="AC180" t="str">
            <v>не фин.</v>
          </cell>
          <cell r="AE180"/>
          <cell r="AG180"/>
          <cell r="AT180"/>
          <cell r="AU180"/>
          <cell r="AV180"/>
          <cell r="AW180">
            <v>4</v>
          </cell>
          <cell r="AX180">
            <v>0</v>
          </cell>
          <cell r="AY180"/>
        </row>
        <row r="181">
          <cell r="C181"/>
          <cell r="D181"/>
          <cell r="E181"/>
          <cell r="F181"/>
          <cell r="G181"/>
          <cell r="T181"/>
          <cell r="U181">
            <v>0</v>
          </cell>
          <cell r="V181">
            <v>0</v>
          </cell>
          <cell r="W181">
            <v>0</v>
          </cell>
          <cell r="X181"/>
          <cell r="Y181"/>
          <cell r="Z181"/>
          <cell r="AA181">
            <v>0</v>
          </cell>
          <cell r="AB181"/>
          <cell r="AC181" t="str">
            <v>не фин.</v>
          </cell>
          <cell r="AE181"/>
          <cell r="AG181"/>
          <cell r="AT181"/>
          <cell r="AU181"/>
          <cell r="AV181"/>
          <cell r="AW181">
            <v>4</v>
          </cell>
          <cell r="AX181">
            <v>0</v>
          </cell>
          <cell r="AY181"/>
        </row>
        <row r="182">
          <cell r="C182"/>
          <cell r="D182"/>
          <cell r="E182"/>
          <cell r="F182"/>
          <cell r="G182"/>
          <cell r="T182"/>
          <cell r="U182">
            <v>0</v>
          </cell>
          <cell r="V182">
            <v>0</v>
          </cell>
          <cell r="W182">
            <v>0</v>
          </cell>
          <cell r="X182"/>
          <cell r="Y182"/>
          <cell r="Z182"/>
          <cell r="AA182">
            <v>0</v>
          </cell>
          <cell r="AB182"/>
          <cell r="AC182" t="str">
            <v>не фин.</v>
          </cell>
          <cell r="AE182"/>
          <cell r="AG182"/>
          <cell r="AT182"/>
          <cell r="AU182"/>
          <cell r="AV182"/>
          <cell r="AW182">
            <v>4</v>
          </cell>
          <cell r="AX182">
            <v>0</v>
          </cell>
          <cell r="AY182"/>
        </row>
        <row r="183">
          <cell r="C183"/>
          <cell r="D183"/>
          <cell r="E183"/>
          <cell r="F183"/>
          <cell r="G183"/>
          <cell r="T183"/>
          <cell r="U183">
            <v>0</v>
          </cell>
          <cell r="V183">
            <v>0</v>
          </cell>
          <cell r="W183">
            <v>0</v>
          </cell>
          <cell r="X183"/>
          <cell r="Y183"/>
          <cell r="Z183"/>
          <cell r="AA183">
            <v>0</v>
          </cell>
          <cell r="AB183"/>
          <cell r="AC183" t="str">
            <v>не фин.</v>
          </cell>
          <cell r="AE183"/>
          <cell r="AG183"/>
          <cell r="AT183"/>
          <cell r="AU183"/>
          <cell r="AV183"/>
          <cell r="AW183">
            <v>4</v>
          </cell>
          <cell r="AX183">
            <v>0</v>
          </cell>
          <cell r="AY183"/>
        </row>
        <row r="184">
          <cell r="C184"/>
          <cell r="D184"/>
          <cell r="E184"/>
          <cell r="F184"/>
          <cell r="G184"/>
          <cell r="T184"/>
          <cell r="U184">
            <v>0</v>
          </cell>
          <cell r="V184">
            <v>0</v>
          </cell>
          <cell r="W184">
            <v>0</v>
          </cell>
          <cell r="X184"/>
          <cell r="Y184"/>
          <cell r="Z184"/>
          <cell r="AA184">
            <v>0</v>
          </cell>
          <cell r="AB184"/>
          <cell r="AC184" t="str">
            <v>не фин.</v>
          </cell>
          <cell r="AE184"/>
          <cell r="AG184"/>
          <cell r="AT184"/>
          <cell r="AU184"/>
          <cell r="AV184"/>
          <cell r="AW184">
            <v>4</v>
          </cell>
          <cell r="AX184">
            <v>0</v>
          </cell>
          <cell r="AY184"/>
        </row>
        <row r="185">
          <cell r="C185"/>
          <cell r="D185"/>
          <cell r="E185"/>
          <cell r="F185"/>
          <cell r="G185"/>
          <cell r="T185"/>
          <cell r="U185">
            <v>0</v>
          </cell>
          <cell r="V185">
            <v>0</v>
          </cell>
          <cell r="W185">
            <v>0</v>
          </cell>
          <cell r="X185"/>
          <cell r="Y185"/>
          <cell r="Z185"/>
          <cell r="AA185">
            <v>0</v>
          </cell>
          <cell r="AB185"/>
          <cell r="AC185" t="str">
            <v>не фин.</v>
          </cell>
          <cell r="AE185"/>
          <cell r="AG185"/>
          <cell r="AT185"/>
          <cell r="AU185"/>
          <cell r="AV185"/>
          <cell r="AW185">
            <v>4</v>
          </cell>
          <cell r="AX185">
            <v>0</v>
          </cell>
          <cell r="AY185"/>
        </row>
        <row r="186">
          <cell r="C186"/>
          <cell r="D186"/>
          <cell r="E186"/>
          <cell r="F186"/>
          <cell r="G186"/>
          <cell r="T186"/>
          <cell r="U186">
            <v>0</v>
          </cell>
          <cell r="V186">
            <v>0</v>
          </cell>
          <cell r="W186">
            <v>0</v>
          </cell>
          <cell r="X186"/>
          <cell r="Y186"/>
          <cell r="Z186"/>
          <cell r="AA186">
            <v>0</v>
          </cell>
          <cell r="AB186"/>
          <cell r="AC186" t="str">
            <v>не фин.</v>
          </cell>
          <cell r="AE186"/>
          <cell r="AG186"/>
          <cell r="AT186"/>
          <cell r="AU186"/>
          <cell r="AV186"/>
          <cell r="AW186">
            <v>4</v>
          </cell>
          <cell r="AX186">
            <v>0</v>
          </cell>
          <cell r="AY186"/>
        </row>
        <row r="187">
          <cell r="C187"/>
          <cell r="D187"/>
          <cell r="E187"/>
          <cell r="F187"/>
          <cell r="G187"/>
          <cell r="T187"/>
          <cell r="U187">
            <v>0</v>
          </cell>
          <cell r="V187">
            <v>0</v>
          </cell>
          <cell r="W187">
            <v>0</v>
          </cell>
          <cell r="X187"/>
          <cell r="Y187"/>
          <cell r="Z187"/>
          <cell r="AA187">
            <v>0</v>
          </cell>
          <cell r="AB187"/>
          <cell r="AC187" t="str">
            <v>не фин.</v>
          </cell>
          <cell r="AE187"/>
          <cell r="AG187"/>
          <cell r="AT187"/>
          <cell r="AU187"/>
          <cell r="AV187"/>
          <cell r="AW187">
            <v>4</v>
          </cell>
          <cell r="AX187">
            <v>0</v>
          </cell>
          <cell r="AY187"/>
        </row>
        <row r="188">
          <cell r="C188"/>
          <cell r="D188"/>
          <cell r="E188"/>
          <cell r="F188"/>
          <cell r="G188"/>
          <cell r="T188"/>
          <cell r="U188">
            <v>0</v>
          </cell>
          <cell r="V188">
            <v>0</v>
          </cell>
          <cell r="W188">
            <v>0</v>
          </cell>
          <cell r="X188"/>
          <cell r="Y188"/>
          <cell r="Z188"/>
          <cell r="AA188">
            <v>0</v>
          </cell>
          <cell r="AB188"/>
          <cell r="AC188" t="str">
            <v>не фин.</v>
          </cell>
          <cell r="AE188"/>
          <cell r="AG188"/>
          <cell r="AT188"/>
          <cell r="AU188"/>
          <cell r="AV188"/>
          <cell r="AW188">
            <v>4</v>
          </cell>
          <cell r="AX188">
            <v>0</v>
          </cell>
          <cell r="AY188"/>
        </row>
        <row r="189">
          <cell r="C189"/>
          <cell r="D189"/>
          <cell r="E189"/>
          <cell r="F189"/>
          <cell r="G189"/>
          <cell r="T189"/>
          <cell r="U189">
            <v>0</v>
          </cell>
          <cell r="V189">
            <v>0</v>
          </cell>
          <cell r="W189">
            <v>0</v>
          </cell>
          <cell r="X189"/>
          <cell r="Y189"/>
          <cell r="Z189"/>
          <cell r="AA189">
            <v>0</v>
          </cell>
          <cell r="AB189"/>
          <cell r="AC189" t="str">
            <v>не фин.</v>
          </cell>
          <cell r="AE189"/>
          <cell r="AG189"/>
          <cell r="AT189"/>
          <cell r="AU189"/>
          <cell r="AV189"/>
          <cell r="AW189">
            <v>4</v>
          </cell>
          <cell r="AX189">
            <v>0</v>
          </cell>
          <cell r="AY189"/>
        </row>
        <row r="190">
          <cell r="C190"/>
          <cell r="D190"/>
          <cell r="E190"/>
          <cell r="F190"/>
          <cell r="G190"/>
          <cell r="T190"/>
          <cell r="U190">
            <v>0</v>
          </cell>
          <cell r="V190">
            <v>0</v>
          </cell>
          <cell r="W190">
            <v>0</v>
          </cell>
          <cell r="X190"/>
          <cell r="Y190"/>
          <cell r="Z190"/>
          <cell r="AA190">
            <v>0</v>
          </cell>
          <cell r="AB190"/>
          <cell r="AC190" t="str">
            <v>не фин.</v>
          </cell>
          <cell r="AE190"/>
          <cell r="AG190"/>
          <cell r="AT190"/>
          <cell r="AU190"/>
          <cell r="AV190"/>
          <cell r="AW190">
            <v>4</v>
          </cell>
          <cell r="AX190">
            <v>0</v>
          </cell>
          <cell r="AY190"/>
        </row>
        <row r="191">
          <cell r="C191"/>
          <cell r="D191"/>
          <cell r="E191"/>
          <cell r="F191"/>
          <cell r="G191"/>
          <cell r="T191"/>
          <cell r="U191">
            <v>0</v>
          </cell>
          <cell r="V191">
            <v>0</v>
          </cell>
          <cell r="W191">
            <v>0</v>
          </cell>
          <cell r="X191"/>
          <cell r="Y191"/>
          <cell r="Z191"/>
          <cell r="AA191">
            <v>0</v>
          </cell>
          <cell r="AB191"/>
          <cell r="AC191" t="str">
            <v>не фин.</v>
          </cell>
          <cell r="AE191"/>
          <cell r="AG191"/>
          <cell r="AT191"/>
          <cell r="AU191"/>
          <cell r="AV191"/>
          <cell r="AW191">
            <v>4</v>
          </cell>
          <cell r="AX191">
            <v>0</v>
          </cell>
          <cell r="AY191"/>
        </row>
        <row r="192">
          <cell r="C192"/>
          <cell r="D192"/>
          <cell r="E192"/>
          <cell r="F192"/>
          <cell r="G192"/>
          <cell r="T192"/>
          <cell r="U192">
            <v>0</v>
          </cell>
          <cell r="V192">
            <v>0</v>
          </cell>
          <cell r="W192">
            <v>0</v>
          </cell>
          <cell r="X192"/>
          <cell r="Y192"/>
          <cell r="Z192"/>
          <cell r="AA192">
            <v>0</v>
          </cell>
          <cell r="AB192"/>
          <cell r="AC192" t="str">
            <v>не фин.</v>
          </cell>
          <cell r="AE192"/>
          <cell r="AG192"/>
          <cell r="AT192"/>
          <cell r="AU192"/>
          <cell r="AV192"/>
          <cell r="AW192">
            <v>4</v>
          </cell>
          <cell r="AX192">
            <v>0</v>
          </cell>
          <cell r="AY192"/>
        </row>
        <row r="193">
          <cell r="C193"/>
          <cell r="D193"/>
          <cell r="E193"/>
          <cell r="F193"/>
          <cell r="G193"/>
          <cell r="T193"/>
          <cell r="U193">
            <v>0</v>
          </cell>
          <cell r="V193">
            <v>0</v>
          </cell>
          <cell r="W193">
            <v>0</v>
          </cell>
          <cell r="X193"/>
          <cell r="Y193"/>
          <cell r="Z193"/>
          <cell r="AA193">
            <v>0</v>
          </cell>
          <cell r="AB193"/>
          <cell r="AC193" t="str">
            <v>не фин.</v>
          </cell>
          <cell r="AE193"/>
          <cell r="AG193"/>
          <cell r="AT193"/>
          <cell r="AU193"/>
          <cell r="AV193"/>
          <cell r="AW193">
            <v>4</v>
          </cell>
          <cell r="AX193">
            <v>0</v>
          </cell>
          <cell r="AY193"/>
        </row>
        <row r="194">
          <cell r="C194"/>
          <cell r="D194"/>
          <cell r="E194"/>
          <cell r="F194"/>
          <cell r="G194"/>
          <cell r="T194"/>
          <cell r="U194">
            <v>0</v>
          </cell>
          <cell r="V194">
            <v>0</v>
          </cell>
          <cell r="W194">
            <v>0</v>
          </cell>
          <cell r="X194"/>
          <cell r="Y194"/>
          <cell r="Z194"/>
          <cell r="AA194">
            <v>0</v>
          </cell>
          <cell r="AB194"/>
          <cell r="AC194" t="str">
            <v>не фин.</v>
          </cell>
          <cell r="AE194"/>
          <cell r="AG194"/>
          <cell r="AT194"/>
          <cell r="AU194"/>
          <cell r="AV194"/>
          <cell r="AW194">
            <v>4</v>
          </cell>
          <cell r="AX194">
            <v>0</v>
          </cell>
          <cell r="AY194"/>
        </row>
        <row r="195">
          <cell r="C195"/>
          <cell r="D195"/>
          <cell r="E195"/>
          <cell r="F195"/>
          <cell r="G195"/>
          <cell r="T195"/>
          <cell r="U195">
            <v>0</v>
          </cell>
          <cell r="V195">
            <v>0</v>
          </cell>
          <cell r="W195">
            <v>0</v>
          </cell>
          <cell r="X195"/>
          <cell r="Y195"/>
          <cell r="Z195"/>
          <cell r="AA195">
            <v>0</v>
          </cell>
          <cell r="AB195"/>
          <cell r="AC195" t="str">
            <v>не фин.</v>
          </cell>
          <cell r="AE195"/>
          <cell r="AG195"/>
          <cell r="AT195"/>
          <cell r="AU195"/>
          <cell r="AV195"/>
          <cell r="AW195">
            <v>4</v>
          </cell>
          <cell r="AX195">
            <v>0</v>
          </cell>
          <cell r="AY195"/>
        </row>
        <row r="196">
          <cell r="C196"/>
          <cell r="D196"/>
          <cell r="E196"/>
          <cell r="F196"/>
          <cell r="G196"/>
          <cell r="T196"/>
          <cell r="U196">
            <v>0</v>
          </cell>
          <cell r="V196">
            <v>0</v>
          </cell>
          <cell r="W196">
            <v>0</v>
          </cell>
          <cell r="X196"/>
          <cell r="Y196"/>
          <cell r="Z196"/>
          <cell r="AA196">
            <v>0</v>
          </cell>
          <cell r="AB196"/>
          <cell r="AC196" t="str">
            <v>не фин.</v>
          </cell>
          <cell r="AE196"/>
          <cell r="AG196"/>
          <cell r="AT196"/>
          <cell r="AU196"/>
          <cell r="AV196"/>
          <cell r="AW196">
            <v>4</v>
          </cell>
          <cell r="AX196">
            <v>0</v>
          </cell>
          <cell r="AY196"/>
        </row>
        <row r="197">
          <cell r="C197"/>
          <cell r="D197"/>
          <cell r="E197"/>
          <cell r="F197"/>
          <cell r="G197"/>
          <cell r="T197"/>
          <cell r="U197">
            <v>0</v>
          </cell>
          <cell r="V197">
            <v>0</v>
          </cell>
          <cell r="W197">
            <v>0</v>
          </cell>
          <cell r="X197"/>
          <cell r="Y197"/>
          <cell r="Z197"/>
          <cell r="AA197">
            <v>0</v>
          </cell>
          <cell r="AB197"/>
          <cell r="AC197" t="str">
            <v>не фин.</v>
          </cell>
          <cell r="AE197"/>
          <cell r="AG197"/>
          <cell r="AT197"/>
          <cell r="AU197"/>
          <cell r="AV197"/>
          <cell r="AW197">
            <v>4</v>
          </cell>
          <cell r="AX197">
            <v>0</v>
          </cell>
          <cell r="AY197"/>
        </row>
        <row r="198">
          <cell r="C198"/>
          <cell r="D198"/>
          <cell r="E198"/>
          <cell r="F198"/>
          <cell r="G198"/>
          <cell r="T198"/>
          <cell r="U198">
            <v>0</v>
          </cell>
          <cell r="V198">
            <v>0</v>
          </cell>
          <cell r="W198">
            <v>0</v>
          </cell>
          <cell r="X198"/>
          <cell r="Y198"/>
          <cell r="Z198"/>
          <cell r="AA198">
            <v>0</v>
          </cell>
          <cell r="AB198"/>
          <cell r="AC198" t="str">
            <v>не фин.</v>
          </cell>
          <cell r="AE198"/>
          <cell r="AG198"/>
          <cell r="AT198"/>
          <cell r="AU198"/>
          <cell r="AV198"/>
          <cell r="AW198">
            <v>4</v>
          </cell>
          <cell r="AX198">
            <v>0</v>
          </cell>
          <cell r="AY198"/>
        </row>
        <row r="199">
          <cell r="C199"/>
          <cell r="D199"/>
          <cell r="E199"/>
          <cell r="F199"/>
          <cell r="G199"/>
          <cell r="T199"/>
          <cell r="U199">
            <v>0</v>
          </cell>
          <cell r="V199">
            <v>0</v>
          </cell>
          <cell r="W199">
            <v>0</v>
          </cell>
          <cell r="X199"/>
          <cell r="Y199"/>
          <cell r="Z199"/>
          <cell r="AA199">
            <v>0</v>
          </cell>
          <cell r="AB199"/>
          <cell r="AC199" t="str">
            <v>не фин.</v>
          </cell>
          <cell r="AE199"/>
          <cell r="AG199"/>
          <cell r="AT199"/>
          <cell r="AU199"/>
          <cell r="AV199"/>
          <cell r="AW199">
            <v>4</v>
          </cell>
          <cell r="AX199">
            <v>0</v>
          </cell>
          <cell r="AY199"/>
        </row>
        <row r="200">
          <cell r="C200"/>
          <cell r="D200"/>
          <cell r="E200"/>
          <cell r="F200"/>
          <cell r="G200"/>
          <cell r="T200"/>
          <cell r="U200">
            <v>0</v>
          </cell>
          <cell r="V200">
            <v>0</v>
          </cell>
          <cell r="W200">
            <v>0</v>
          </cell>
          <cell r="X200"/>
          <cell r="Y200"/>
          <cell r="Z200"/>
          <cell r="AA200">
            <v>0</v>
          </cell>
          <cell r="AB200"/>
          <cell r="AC200" t="str">
            <v>не фин.</v>
          </cell>
          <cell r="AE200"/>
          <cell r="AG200"/>
          <cell r="AT200"/>
          <cell r="AU200"/>
          <cell r="AV200"/>
          <cell r="AW200">
            <v>4</v>
          </cell>
          <cell r="AX200">
            <v>0</v>
          </cell>
          <cell r="AY200"/>
        </row>
        <row r="201">
          <cell r="C201"/>
          <cell r="D201"/>
          <cell r="E201"/>
          <cell r="F201"/>
          <cell r="G201"/>
          <cell r="T201"/>
          <cell r="U201">
            <v>0</v>
          </cell>
          <cell r="V201">
            <v>0</v>
          </cell>
          <cell r="W201">
            <v>0</v>
          </cell>
          <cell r="X201"/>
          <cell r="Y201"/>
          <cell r="Z201"/>
          <cell r="AA201">
            <v>0</v>
          </cell>
          <cell r="AB201"/>
          <cell r="AC201" t="str">
            <v>не фин.</v>
          </cell>
          <cell r="AE201"/>
          <cell r="AG201"/>
          <cell r="AT201"/>
          <cell r="AU201"/>
          <cell r="AV201"/>
          <cell r="AW201">
            <v>4</v>
          </cell>
          <cell r="AX201">
            <v>0</v>
          </cell>
          <cell r="AY201"/>
        </row>
        <row r="202">
          <cell r="C202"/>
          <cell r="D202"/>
          <cell r="E202"/>
          <cell r="F202"/>
          <cell r="G202"/>
          <cell r="T202"/>
          <cell r="U202">
            <v>0</v>
          </cell>
          <cell r="V202">
            <v>0</v>
          </cell>
          <cell r="W202">
            <v>0</v>
          </cell>
          <cell r="X202"/>
          <cell r="Y202"/>
          <cell r="Z202"/>
          <cell r="AA202">
            <v>0</v>
          </cell>
          <cell r="AB202"/>
          <cell r="AC202" t="str">
            <v>не фин.</v>
          </cell>
          <cell r="AE202"/>
          <cell r="AG202"/>
          <cell r="AT202"/>
          <cell r="AU202"/>
          <cell r="AV202"/>
          <cell r="AW202">
            <v>4</v>
          </cell>
          <cell r="AX202">
            <v>0</v>
          </cell>
          <cell r="AY202"/>
        </row>
        <row r="203">
          <cell r="C203"/>
          <cell r="D203"/>
          <cell r="E203"/>
          <cell r="F203"/>
          <cell r="G203"/>
          <cell r="T203"/>
          <cell r="U203">
            <v>0</v>
          </cell>
          <cell r="V203">
            <v>0</v>
          </cell>
          <cell r="W203">
            <v>0</v>
          </cell>
          <cell r="X203"/>
          <cell r="Y203"/>
          <cell r="Z203"/>
          <cell r="AA203">
            <v>0</v>
          </cell>
          <cell r="AB203"/>
          <cell r="AC203" t="str">
            <v>не фин.</v>
          </cell>
          <cell r="AE203"/>
          <cell r="AG203"/>
          <cell r="AT203"/>
          <cell r="AU203"/>
          <cell r="AV203"/>
          <cell r="AW203">
            <v>4</v>
          </cell>
          <cell r="AX203">
            <v>0</v>
          </cell>
          <cell r="AY203"/>
        </row>
        <row r="204">
          <cell r="C204"/>
          <cell r="D204"/>
          <cell r="E204"/>
          <cell r="F204"/>
          <cell r="G204"/>
          <cell r="T204"/>
          <cell r="U204">
            <v>0</v>
          </cell>
          <cell r="V204">
            <v>0</v>
          </cell>
          <cell r="W204">
            <v>0</v>
          </cell>
          <cell r="X204"/>
          <cell r="Y204"/>
          <cell r="Z204"/>
          <cell r="AA204">
            <v>0</v>
          </cell>
          <cell r="AB204"/>
          <cell r="AC204" t="str">
            <v>не фин.</v>
          </cell>
          <cell r="AE204"/>
          <cell r="AG204"/>
          <cell r="AT204"/>
          <cell r="AU204"/>
          <cell r="AV204"/>
          <cell r="AW204">
            <v>4</v>
          </cell>
          <cell r="AX204">
            <v>0</v>
          </cell>
          <cell r="AY204"/>
        </row>
        <row r="205">
          <cell r="C205"/>
          <cell r="D205"/>
          <cell r="E205"/>
          <cell r="F205"/>
          <cell r="G205"/>
          <cell r="T205"/>
          <cell r="U205">
            <v>0</v>
          </cell>
          <cell r="V205">
            <v>0</v>
          </cell>
          <cell r="W205">
            <v>0</v>
          </cell>
          <cell r="X205"/>
          <cell r="Y205"/>
          <cell r="Z205"/>
          <cell r="AA205">
            <v>0</v>
          </cell>
          <cell r="AB205"/>
          <cell r="AC205" t="str">
            <v>не фин.</v>
          </cell>
          <cell r="AE205"/>
          <cell r="AG205"/>
          <cell r="AT205"/>
          <cell r="AU205"/>
          <cell r="AV205"/>
          <cell r="AW205">
            <v>4</v>
          </cell>
          <cell r="AX205">
            <v>0</v>
          </cell>
          <cell r="AY205"/>
        </row>
        <row r="206">
          <cell r="C206"/>
          <cell r="D206"/>
          <cell r="E206"/>
          <cell r="F206"/>
          <cell r="G206"/>
          <cell r="T206"/>
          <cell r="U206">
            <v>0</v>
          </cell>
          <cell r="V206">
            <v>0</v>
          </cell>
          <cell r="W206">
            <v>0</v>
          </cell>
          <cell r="X206"/>
          <cell r="Y206"/>
          <cell r="Z206"/>
          <cell r="AA206">
            <v>0</v>
          </cell>
          <cell r="AB206"/>
          <cell r="AC206" t="str">
            <v>не фин.</v>
          </cell>
          <cell r="AE206"/>
          <cell r="AG206"/>
          <cell r="AT206"/>
          <cell r="AU206"/>
          <cell r="AV206"/>
          <cell r="AW206">
            <v>4</v>
          </cell>
          <cell r="AX206">
            <v>0</v>
          </cell>
          <cell r="AY206"/>
        </row>
        <row r="207">
          <cell r="C207"/>
          <cell r="D207"/>
          <cell r="E207"/>
          <cell r="F207"/>
          <cell r="G207"/>
          <cell r="T207"/>
          <cell r="U207">
            <v>0</v>
          </cell>
          <cell r="V207">
            <v>0</v>
          </cell>
          <cell r="W207">
            <v>0</v>
          </cell>
          <cell r="X207"/>
          <cell r="Y207"/>
          <cell r="Z207"/>
          <cell r="AA207">
            <v>0</v>
          </cell>
          <cell r="AB207"/>
          <cell r="AC207" t="str">
            <v>не фин.</v>
          </cell>
          <cell r="AE207"/>
          <cell r="AG207"/>
          <cell r="AT207"/>
          <cell r="AU207"/>
          <cell r="AV207"/>
          <cell r="AW207">
            <v>4</v>
          </cell>
          <cell r="AX207">
            <v>0</v>
          </cell>
          <cell r="AY207"/>
        </row>
        <row r="208">
          <cell r="C208"/>
          <cell r="D208"/>
          <cell r="E208"/>
          <cell r="F208"/>
          <cell r="G208"/>
          <cell r="T208"/>
          <cell r="U208">
            <v>0</v>
          </cell>
          <cell r="V208">
            <v>0</v>
          </cell>
          <cell r="W208">
            <v>0</v>
          </cell>
          <cell r="X208"/>
          <cell r="Y208"/>
          <cell r="Z208"/>
          <cell r="AA208">
            <v>0</v>
          </cell>
          <cell r="AB208"/>
          <cell r="AC208" t="str">
            <v>не фин.</v>
          </cell>
          <cell r="AE208"/>
          <cell r="AG208"/>
          <cell r="AT208"/>
          <cell r="AU208"/>
          <cell r="AV208"/>
          <cell r="AW208">
            <v>4</v>
          </cell>
          <cell r="AX208">
            <v>0</v>
          </cell>
          <cell r="AY208"/>
        </row>
        <row r="209">
          <cell r="C209"/>
          <cell r="D209"/>
          <cell r="E209"/>
          <cell r="F209"/>
          <cell r="G209"/>
          <cell r="T209"/>
          <cell r="U209">
            <v>0</v>
          </cell>
          <cell r="V209">
            <v>0</v>
          </cell>
          <cell r="W209">
            <v>0</v>
          </cell>
          <cell r="X209"/>
          <cell r="Y209"/>
          <cell r="Z209"/>
          <cell r="AA209">
            <v>0</v>
          </cell>
          <cell r="AB209"/>
          <cell r="AC209" t="str">
            <v>не фин.</v>
          </cell>
          <cell r="AE209"/>
          <cell r="AG209"/>
          <cell r="AT209"/>
          <cell r="AU209"/>
          <cell r="AV209"/>
          <cell r="AW209">
            <v>4</v>
          </cell>
          <cell r="AX209">
            <v>0</v>
          </cell>
          <cell r="AY209"/>
        </row>
        <row r="210">
          <cell r="C210"/>
          <cell r="D210"/>
          <cell r="E210"/>
          <cell r="F210"/>
          <cell r="G210"/>
          <cell r="T210"/>
          <cell r="U210">
            <v>0</v>
          </cell>
          <cell r="V210">
            <v>0</v>
          </cell>
          <cell r="W210">
            <v>0</v>
          </cell>
          <cell r="X210"/>
          <cell r="Y210"/>
          <cell r="Z210"/>
          <cell r="AA210">
            <v>0</v>
          </cell>
          <cell r="AB210"/>
          <cell r="AC210" t="str">
            <v>не фин.</v>
          </cell>
          <cell r="AE210"/>
          <cell r="AG210"/>
          <cell r="AT210"/>
          <cell r="AU210"/>
          <cell r="AV210"/>
          <cell r="AW210">
            <v>4</v>
          </cell>
          <cell r="AX210">
            <v>0</v>
          </cell>
          <cell r="AY210"/>
        </row>
        <row r="211">
          <cell r="C211"/>
          <cell r="D211"/>
          <cell r="E211"/>
          <cell r="F211"/>
          <cell r="G211"/>
          <cell r="T211"/>
          <cell r="U211">
            <v>0</v>
          </cell>
          <cell r="V211">
            <v>0</v>
          </cell>
          <cell r="W211">
            <v>0</v>
          </cell>
          <cell r="X211"/>
          <cell r="Y211"/>
          <cell r="Z211"/>
          <cell r="AA211">
            <v>0</v>
          </cell>
          <cell r="AB211"/>
          <cell r="AC211" t="str">
            <v>не фин.</v>
          </cell>
          <cell r="AE211"/>
          <cell r="AG211"/>
          <cell r="AT211"/>
          <cell r="AU211"/>
          <cell r="AV211"/>
          <cell r="AW211">
            <v>4</v>
          </cell>
          <cell r="AX211">
            <v>0</v>
          </cell>
          <cell r="AY211"/>
        </row>
        <row r="212">
          <cell r="C212"/>
          <cell r="D212"/>
          <cell r="E212"/>
          <cell r="F212"/>
          <cell r="G212"/>
          <cell r="T212"/>
          <cell r="U212">
            <v>0</v>
          </cell>
          <cell r="V212">
            <v>0</v>
          </cell>
          <cell r="W212">
            <v>0</v>
          </cell>
          <cell r="X212"/>
          <cell r="Y212"/>
          <cell r="Z212"/>
          <cell r="AA212">
            <v>0</v>
          </cell>
          <cell r="AB212"/>
          <cell r="AC212" t="str">
            <v>не фин.</v>
          </cell>
          <cell r="AE212"/>
          <cell r="AG212"/>
          <cell r="AT212"/>
          <cell r="AU212"/>
          <cell r="AV212"/>
          <cell r="AW212">
            <v>4</v>
          </cell>
          <cell r="AX212">
            <v>0</v>
          </cell>
          <cell r="AY212"/>
        </row>
        <row r="213">
          <cell r="C213"/>
          <cell r="D213"/>
          <cell r="E213"/>
          <cell r="F213"/>
          <cell r="G213"/>
          <cell r="T213"/>
          <cell r="U213">
            <v>0</v>
          </cell>
          <cell r="V213">
            <v>0</v>
          </cell>
          <cell r="W213">
            <v>0</v>
          </cell>
          <cell r="X213"/>
          <cell r="Y213"/>
          <cell r="Z213"/>
          <cell r="AA213">
            <v>0</v>
          </cell>
          <cell r="AB213"/>
          <cell r="AC213" t="str">
            <v>не фин.</v>
          </cell>
          <cell r="AE213"/>
          <cell r="AG213"/>
          <cell r="AT213"/>
          <cell r="AU213"/>
          <cell r="AV213"/>
          <cell r="AW213">
            <v>4</v>
          </cell>
          <cell r="AX213">
            <v>0</v>
          </cell>
          <cell r="AY213"/>
        </row>
        <row r="214">
          <cell r="C214"/>
          <cell r="D214"/>
          <cell r="E214"/>
          <cell r="F214"/>
          <cell r="G214"/>
          <cell r="T214"/>
          <cell r="U214">
            <v>0</v>
          </cell>
          <cell r="V214">
            <v>0</v>
          </cell>
          <cell r="W214">
            <v>0</v>
          </cell>
          <cell r="X214"/>
          <cell r="Y214"/>
          <cell r="Z214"/>
          <cell r="AA214">
            <v>0</v>
          </cell>
          <cell r="AB214"/>
          <cell r="AC214" t="str">
            <v>не фин.</v>
          </cell>
          <cell r="AE214"/>
          <cell r="AG214"/>
          <cell r="AT214"/>
          <cell r="AU214"/>
          <cell r="AV214"/>
          <cell r="AW214">
            <v>4</v>
          </cell>
          <cell r="AX214">
            <v>0</v>
          </cell>
          <cell r="AY214"/>
        </row>
        <row r="215">
          <cell r="C215"/>
          <cell r="D215"/>
          <cell r="E215"/>
          <cell r="F215"/>
          <cell r="G215"/>
          <cell r="T215"/>
          <cell r="U215">
            <v>0</v>
          </cell>
          <cell r="V215">
            <v>0</v>
          </cell>
          <cell r="W215">
            <v>0</v>
          </cell>
          <cell r="X215"/>
          <cell r="Y215"/>
          <cell r="Z215"/>
          <cell r="AA215">
            <v>0</v>
          </cell>
          <cell r="AB215"/>
          <cell r="AC215" t="str">
            <v>не фин.</v>
          </cell>
          <cell r="AE215"/>
          <cell r="AG215"/>
          <cell r="AT215"/>
          <cell r="AU215"/>
          <cell r="AV215"/>
          <cell r="AW215">
            <v>4</v>
          </cell>
          <cell r="AX215">
            <v>0</v>
          </cell>
          <cell r="AY215"/>
        </row>
        <row r="216">
          <cell r="C216"/>
          <cell r="D216"/>
          <cell r="E216"/>
          <cell r="F216"/>
          <cell r="G216"/>
          <cell r="T216"/>
          <cell r="U216">
            <v>0</v>
          </cell>
          <cell r="V216">
            <v>0</v>
          </cell>
          <cell r="W216">
            <v>0</v>
          </cell>
          <cell r="X216"/>
          <cell r="Y216"/>
          <cell r="Z216"/>
          <cell r="AA216">
            <v>0</v>
          </cell>
          <cell r="AB216"/>
          <cell r="AC216" t="str">
            <v>не фин.</v>
          </cell>
          <cell r="AE216"/>
          <cell r="AG216"/>
          <cell r="AT216"/>
          <cell r="AU216"/>
          <cell r="AV216"/>
          <cell r="AW216">
            <v>4</v>
          </cell>
          <cell r="AX216">
            <v>0</v>
          </cell>
          <cell r="AY216"/>
        </row>
        <row r="217">
          <cell r="C217"/>
          <cell r="D217"/>
          <cell r="E217"/>
          <cell r="F217"/>
          <cell r="G217"/>
          <cell r="T217"/>
          <cell r="U217">
            <v>0</v>
          </cell>
          <cell r="V217">
            <v>0</v>
          </cell>
          <cell r="W217">
            <v>0</v>
          </cell>
          <cell r="X217"/>
          <cell r="Y217"/>
          <cell r="Z217"/>
          <cell r="AA217">
            <v>0</v>
          </cell>
          <cell r="AB217"/>
          <cell r="AC217" t="str">
            <v>не фин.</v>
          </cell>
          <cell r="AE217"/>
          <cell r="AG217"/>
          <cell r="AT217"/>
          <cell r="AU217"/>
          <cell r="AV217"/>
          <cell r="AW217">
            <v>4</v>
          </cell>
          <cell r="AX217">
            <v>0</v>
          </cell>
          <cell r="AY217"/>
        </row>
        <row r="218">
          <cell r="C218"/>
          <cell r="D218"/>
          <cell r="E218"/>
          <cell r="F218"/>
          <cell r="G218"/>
          <cell r="T218"/>
          <cell r="U218">
            <v>0</v>
          </cell>
          <cell r="V218">
            <v>0</v>
          </cell>
          <cell r="W218">
            <v>0</v>
          </cell>
          <cell r="X218"/>
          <cell r="Y218"/>
          <cell r="Z218"/>
          <cell r="AA218">
            <v>0</v>
          </cell>
          <cell r="AB218"/>
          <cell r="AC218" t="str">
            <v>не фин.</v>
          </cell>
          <cell r="AE218"/>
          <cell r="AG218"/>
          <cell r="AT218"/>
          <cell r="AU218"/>
          <cell r="AV218"/>
          <cell r="AW218">
            <v>4</v>
          </cell>
          <cell r="AX218">
            <v>0</v>
          </cell>
          <cell r="AY218"/>
        </row>
        <row r="219">
          <cell r="C219"/>
          <cell r="D219"/>
          <cell r="E219"/>
          <cell r="F219"/>
          <cell r="G219"/>
          <cell r="T219"/>
          <cell r="U219">
            <v>0</v>
          </cell>
          <cell r="V219">
            <v>0</v>
          </cell>
          <cell r="W219">
            <v>0</v>
          </cell>
          <cell r="X219"/>
          <cell r="Y219"/>
          <cell r="Z219"/>
          <cell r="AA219">
            <v>0</v>
          </cell>
          <cell r="AB219"/>
          <cell r="AC219" t="str">
            <v>не фин.</v>
          </cell>
          <cell r="AE219"/>
          <cell r="AG219"/>
          <cell r="AT219"/>
          <cell r="AU219"/>
          <cell r="AV219"/>
          <cell r="AW219">
            <v>4</v>
          </cell>
          <cell r="AX219">
            <v>0</v>
          </cell>
          <cell r="AY219"/>
        </row>
        <row r="220">
          <cell r="C220"/>
          <cell r="D220"/>
          <cell r="E220"/>
          <cell r="F220"/>
          <cell r="G220"/>
          <cell r="T220"/>
          <cell r="U220">
            <v>0</v>
          </cell>
          <cell r="V220">
            <v>0</v>
          </cell>
          <cell r="W220">
            <v>0</v>
          </cell>
          <cell r="X220"/>
          <cell r="Y220"/>
          <cell r="Z220"/>
          <cell r="AA220">
            <v>0</v>
          </cell>
          <cell r="AB220"/>
          <cell r="AC220" t="str">
            <v>не фин.</v>
          </cell>
          <cell r="AE220"/>
          <cell r="AG220"/>
          <cell r="AT220"/>
          <cell r="AU220"/>
          <cell r="AV220"/>
          <cell r="AW220">
            <v>4</v>
          </cell>
          <cell r="AX220">
            <v>0</v>
          </cell>
          <cell r="AY220"/>
        </row>
        <row r="221">
          <cell r="C221"/>
          <cell r="D221"/>
          <cell r="E221"/>
          <cell r="F221"/>
          <cell r="G221"/>
          <cell r="T221"/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0</v>
          </cell>
          <cell r="AB221"/>
          <cell r="AC221" t="str">
            <v>не фин.</v>
          </cell>
          <cell r="AE221"/>
          <cell r="AG221"/>
          <cell r="AT221"/>
          <cell r="AU221"/>
          <cell r="AV221"/>
          <cell r="AW221">
            <v>4</v>
          </cell>
          <cell r="AX221">
            <v>0</v>
          </cell>
          <cell r="AY221"/>
        </row>
        <row r="222">
          <cell r="C222"/>
          <cell r="D222"/>
          <cell r="E222"/>
          <cell r="F222"/>
          <cell r="G222"/>
          <cell r="T222"/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0</v>
          </cell>
          <cell r="AB222"/>
          <cell r="AC222" t="str">
            <v>не фин.</v>
          </cell>
          <cell r="AE222"/>
          <cell r="AG222"/>
          <cell r="AT222"/>
          <cell r="AU222"/>
          <cell r="AV222"/>
          <cell r="AW222">
            <v>4</v>
          </cell>
          <cell r="AX222">
            <v>0</v>
          </cell>
          <cell r="AY222"/>
        </row>
        <row r="223">
          <cell r="C223"/>
          <cell r="D223"/>
          <cell r="E223"/>
          <cell r="F223"/>
          <cell r="G223"/>
          <cell r="T223"/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0</v>
          </cell>
          <cell r="AB223"/>
          <cell r="AC223" t="str">
            <v>не фин.</v>
          </cell>
          <cell r="AE223"/>
          <cell r="AG223"/>
          <cell r="AT223"/>
          <cell r="AU223"/>
          <cell r="AV223"/>
          <cell r="AW223">
            <v>4</v>
          </cell>
          <cell r="AX223">
            <v>0</v>
          </cell>
          <cell r="AY223"/>
        </row>
        <row r="224">
          <cell r="C224"/>
          <cell r="D224"/>
          <cell r="E224"/>
          <cell r="F224"/>
          <cell r="G224"/>
          <cell r="T224"/>
          <cell r="U224">
            <v>0</v>
          </cell>
          <cell r="V224">
            <v>0</v>
          </cell>
          <cell r="W224">
            <v>0</v>
          </cell>
          <cell r="X224"/>
          <cell r="Y224"/>
          <cell r="Z224"/>
          <cell r="AA224">
            <v>0</v>
          </cell>
          <cell r="AB224"/>
          <cell r="AC224" t="str">
            <v>не фин.</v>
          </cell>
          <cell r="AE224"/>
          <cell r="AG224"/>
          <cell r="AT224"/>
          <cell r="AU224"/>
          <cell r="AV224"/>
          <cell r="AW224">
            <v>4</v>
          </cell>
          <cell r="AX224">
            <v>0</v>
          </cell>
          <cell r="AY224"/>
        </row>
        <row r="225">
          <cell r="C225"/>
          <cell r="D225"/>
          <cell r="E225"/>
          <cell r="F225"/>
          <cell r="G225"/>
          <cell r="T225"/>
          <cell r="U225">
            <v>0</v>
          </cell>
          <cell r="V225">
            <v>0</v>
          </cell>
          <cell r="W225">
            <v>0</v>
          </cell>
          <cell r="X225"/>
          <cell r="Y225"/>
          <cell r="Z225"/>
          <cell r="AA225">
            <v>0</v>
          </cell>
          <cell r="AB225"/>
          <cell r="AC225" t="str">
            <v>не фин.</v>
          </cell>
          <cell r="AE225"/>
          <cell r="AG225"/>
          <cell r="AT225"/>
          <cell r="AU225"/>
          <cell r="AV225"/>
          <cell r="AW225">
            <v>4</v>
          </cell>
          <cell r="AX225">
            <v>0</v>
          </cell>
          <cell r="AY225"/>
        </row>
        <row r="226">
          <cell r="C226"/>
          <cell r="D226"/>
          <cell r="E226"/>
          <cell r="F226"/>
          <cell r="G226"/>
          <cell r="T226"/>
          <cell r="U226">
            <v>0</v>
          </cell>
          <cell r="V226">
            <v>0</v>
          </cell>
          <cell r="W226">
            <v>0</v>
          </cell>
          <cell r="X226"/>
          <cell r="Y226"/>
          <cell r="Z226"/>
          <cell r="AA226">
            <v>0</v>
          </cell>
          <cell r="AB226"/>
          <cell r="AC226" t="str">
            <v>не фин.</v>
          </cell>
          <cell r="AE226"/>
          <cell r="AG226"/>
          <cell r="AT226"/>
          <cell r="AU226"/>
          <cell r="AV226"/>
          <cell r="AW226">
            <v>4</v>
          </cell>
          <cell r="AX226">
            <v>0</v>
          </cell>
          <cell r="AY226"/>
        </row>
        <row r="227">
          <cell r="C227"/>
          <cell r="D227"/>
          <cell r="E227"/>
          <cell r="F227"/>
          <cell r="G227"/>
          <cell r="T227"/>
          <cell r="U227">
            <v>0</v>
          </cell>
          <cell r="V227">
            <v>0</v>
          </cell>
          <cell r="W227">
            <v>0</v>
          </cell>
          <cell r="X227"/>
          <cell r="Y227"/>
          <cell r="Z227"/>
          <cell r="AA227">
            <v>0</v>
          </cell>
          <cell r="AB227"/>
          <cell r="AC227" t="str">
            <v>не фин.</v>
          </cell>
          <cell r="AE227"/>
          <cell r="AG227"/>
          <cell r="AT227"/>
          <cell r="AU227"/>
          <cell r="AV227"/>
          <cell r="AW227">
            <v>4</v>
          </cell>
          <cell r="AX227">
            <v>0</v>
          </cell>
          <cell r="AY227"/>
        </row>
        <row r="228">
          <cell r="C228"/>
          <cell r="D228"/>
          <cell r="E228"/>
          <cell r="F228"/>
          <cell r="G228"/>
          <cell r="T228"/>
          <cell r="U228">
            <v>0</v>
          </cell>
          <cell r="V228">
            <v>0</v>
          </cell>
          <cell r="W228">
            <v>0</v>
          </cell>
          <cell r="X228"/>
          <cell r="Y228"/>
          <cell r="Z228"/>
          <cell r="AA228">
            <v>0</v>
          </cell>
          <cell r="AB228"/>
          <cell r="AC228" t="str">
            <v>не фин.</v>
          </cell>
          <cell r="AE228"/>
          <cell r="AG228"/>
          <cell r="AT228"/>
          <cell r="AU228"/>
          <cell r="AV228"/>
          <cell r="AW228">
            <v>4</v>
          </cell>
          <cell r="AX228">
            <v>0</v>
          </cell>
          <cell r="AY228"/>
        </row>
        <row r="229">
          <cell r="C229"/>
          <cell r="D229"/>
          <cell r="E229"/>
          <cell r="F229"/>
          <cell r="G229"/>
          <cell r="T229"/>
          <cell r="U229">
            <v>0</v>
          </cell>
          <cell r="V229">
            <v>0</v>
          </cell>
          <cell r="W229">
            <v>0</v>
          </cell>
          <cell r="X229"/>
          <cell r="Y229"/>
          <cell r="Z229"/>
          <cell r="AA229">
            <v>0</v>
          </cell>
          <cell r="AB229"/>
          <cell r="AC229" t="str">
            <v>не фин.</v>
          </cell>
          <cell r="AE229"/>
          <cell r="AG229"/>
          <cell r="AT229"/>
          <cell r="AU229"/>
          <cell r="AV229"/>
          <cell r="AW229">
            <v>4</v>
          </cell>
          <cell r="AX229">
            <v>0</v>
          </cell>
          <cell r="AY229"/>
        </row>
        <row r="230">
          <cell r="C230"/>
          <cell r="D230"/>
          <cell r="E230"/>
          <cell r="F230"/>
          <cell r="G230"/>
          <cell r="T230"/>
          <cell r="U230">
            <v>0</v>
          </cell>
          <cell r="V230">
            <v>0</v>
          </cell>
          <cell r="W230">
            <v>0</v>
          </cell>
          <cell r="X230"/>
          <cell r="Y230"/>
          <cell r="Z230"/>
          <cell r="AA230">
            <v>0</v>
          </cell>
          <cell r="AB230"/>
          <cell r="AC230" t="str">
            <v>не фин.</v>
          </cell>
          <cell r="AE230"/>
          <cell r="AG230"/>
          <cell r="AT230"/>
          <cell r="AU230"/>
          <cell r="AV230"/>
          <cell r="AW230">
            <v>4</v>
          </cell>
          <cell r="AX230">
            <v>0</v>
          </cell>
          <cell r="AY230"/>
        </row>
        <row r="231">
          <cell r="C231"/>
          <cell r="D231"/>
          <cell r="E231"/>
          <cell r="F231"/>
          <cell r="G231"/>
          <cell r="T231"/>
          <cell r="U231">
            <v>0</v>
          </cell>
          <cell r="V231">
            <v>0</v>
          </cell>
          <cell r="W231">
            <v>0</v>
          </cell>
          <cell r="X231"/>
          <cell r="Y231"/>
          <cell r="Z231"/>
          <cell r="AA231">
            <v>0</v>
          </cell>
          <cell r="AB231"/>
          <cell r="AC231" t="str">
            <v>не фин.</v>
          </cell>
          <cell r="AE231"/>
          <cell r="AG231"/>
          <cell r="AT231"/>
          <cell r="AU231"/>
          <cell r="AV231"/>
          <cell r="AW231">
            <v>4</v>
          </cell>
          <cell r="AX231">
            <v>0</v>
          </cell>
          <cell r="AY231"/>
        </row>
        <row r="232">
          <cell r="C232"/>
          <cell r="D232"/>
          <cell r="E232"/>
          <cell r="F232"/>
          <cell r="G232"/>
          <cell r="T232"/>
          <cell r="U232">
            <v>0</v>
          </cell>
          <cell r="V232">
            <v>0</v>
          </cell>
          <cell r="W232">
            <v>0</v>
          </cell>
          <cell r="X232"/>
          <cell r="Y232"/>
          <cell r="Z232"/>
          <cell r="AA232">
            <v>0</v>
          </cell>
          <cell r="AB232"/>
          <cell r="AC232" t="str">
            <v>не фин.</v>
          </cell>
          <cell r="AE232"/>
          <cell r="AG232"/>
          <cell r="AT232"/>
          <cell r="AU232"/>
          <cell r="AV232"/>
          <cell r="AW232">
            <v>4</v>
          </cell>
          <cell r="AX232">
            <v>0</v>
          </cell>
          <cell r="AY232"/>
        </row>
        <row r="233">
          <cell r="C233"/>
          <cell r="D233"/>
          <cell r="E233"/>
          <cell r="F233"/>
          <cell r="G233"/>
          <cell r="T233"/>
          <cell r="U233">
            <v>0</v>
          </cell>
          <cell r="V233">
            <v>0</v>
          </cell>
          <cell r="W233">
            <v>0</v>
          </cell>
          <cell r="X233"/>
          <cell r="Y233"/>
          <cell r="Z233"/>
          <cell r="AA233">
            <v>0</v>
          </cell>
          <cell r="AB233"/>
          <cell r="AC233" t="str">
            <v>не фин.</v>
          </cell>
          <cell r="AE233"/>
          <cell r="AG233"/>
          <cell r="AT233"/>
          <cell r="AU233"/>
          <cell r="AV233"/>
          <cell r="AW233">
            <v>4</v>
          </cell>
          <cell r="AX233">
            <v>0</v>
          </cell>
          <cell r="AY233"/>
        </row>
        <row r="234">
          <cell r="C234"/>
          <cell r="D234"/>
          <cell r="E234"/>
          <cell r="F234"/>
          <cell r="G234"/>
          <cell r="T234"/>
          <cell r="U234">
            <v>0</v>
          </cell>
          <cell r="V234">
            <v>0</v>
          </cell>
          <cell r="W234">
            <v>0</v>
          </cell>
          <cell r="X234"/>
          <cell r="Y234"/>
          <cell r="Z234"/>
          <cell r="AA234">
            <v>0</v>
          </cell>
          <cell r="AB234"/>
          <cell r="AC234" t="str">
            <v>не фин.</v>
          </cell>
          <cell r="AE234"/>
          <cell r="AG234"/>
          <cell r="AT234"/>
          <cell r="AU234"/>
          <cell r="AV234"/>
          <cell r="AW234">
            <v>4</v>
          </cell>
          <cell r="AX234">
            <v>0</v>
          </cell>
          <cell r="AY234"/>
        </row>
        <row r="235">
          <cell r="C235"/>
          <cell r="D235"/>
          <cell r="E235"/>
          <cell r="F235"/>
          <cell r="G235"/>
          <cell r="T235"/>
          <cell r="U235">
            <v>0</v>
          </cell>
          <cell r="V235">
            <v>0</v>
          </cell>
          <cell r="W235">
            <v>0</v>
          </cell>
          <cell r="X235"/>
          <cell r="Y235"/>
          <cell r="Z235"/>
          <cell r="AA235">
            <v>0</v>
          </cell>
          <cell r="AB235"/>
          <cell r="AC235" t="str">
            <v>не фин.</v>
          </cell>
          <cell r="AE235"/>
          <cell r="AG235"/>
          <cell r="AT235"/>
          <cell r="AU235"/>
          <cell r="AV235"/>
          <cell r="AW235">
            <v>4</v>
          </cell>
          <cell r="AX235">
            <v>0</v>
          </cell>
          <cell r="AY235"/>
        </row>
        <row r="236">
          <cell r="C236"/>
          <cell r="D236"/>
          <cell r="E236"/>
          <cell r="F236"/>
          <cell r="G236"/>
          <cell r="T236"/>
          <cell r="U236">
            <v>0</v>
          </cell>
          <cell r="V236">
            <v>0</v>
          </cell>
          <cell r="W236">
            <v>0</v>
          </cell>
          <cell r="X236"/>
          <cell r="Y236"/>
          <cell r="Z236"/>
          <cell r="AA236">
            <v>0</v>
          </cell>
          <cell r="AB236"/>
          <cell r="AC236" t="str">
            <v>не фин.</v>
          </cell>
          <cell r="AE236"/>
          <cell r="AG236"/>
          <cell r="AT236"/>
          <cell r="AU236"/>
          <cell r="AV236"/>
          <cell r="AW236">
            <v>4</v>
          </cell>
          <cell r="AX236">
            <v>0</v>
          </cell>
          <cell r="AY236"/>
        </row>
        <row r="237">
          <cell r="C237"/>
          <cell r="D237"/>
          <cell r="E237"/>
          <cell r="F237"/>
          <cell r="G237"/>
          <cell r="T237"/>
          <cell r="U237">
            <v>0</v>
          </cell>
          <cell r="V237">
            <v>0</v>
          </cell>
          <cell r="W237">
            <v>0</v>
          </cell>
          <cell r="X237"/>
          <cell r="Y237"/>
          <cell r="Z237"/>
          <cell r="AA237">
            <v>0</v>
          </cell>
          <cell r="AB237"/>
          <cell r="AC237" t="str">
            <v>не фин.</v>
          </cell>
          <cell r="AE237"/>
          <cell r="AG237"/>
          <cell r="AT237"/>
          <cell r="AU237"/>
          <cell r="AV237"/>
          <cell r="AW237">
            <v>4</v>
          </cell>
          <cell r="AX237">
            <v>0</v>
          </cell>
          <cell r="AY237"/>
        </row>
        <row r="238">
          <cell r="C238"/>
          <cell r="D238"/>
          <cell r="E238"/>
          <cell r="F238"/>
          <cell r="G238"/>
          <cell r="T238"/>
          <cell r="U238">
            <v>0</v>
          </cell>
          <cell r="V238">
            <v>0</v>
          </cell>
          <cell r="W238">
            <v>0</v>
          </cell>
          <cell r="X238"/>
          <cell r="Y238"/>
          <cell r="Z238"/>
          <cell r="AA238">
            <v>0</v>
          </cell>
          <cell r="AB238"/>
          <cell r="AC238" t="str">
            <v>не фин.</v>
          </cell>
          <cell r="AE238"/>
          <cell r="AG238"/>
          <cell r="AT238"/>
          <cell r="AU238"/>
          <cell r="AV238"/>
          <cell r="AW238">
            <v>4</v>
          </cell>
          <cell r="AX238">
            <v>0</v>
          </cell>
          <cell r="AY238"/>
        </row>
        <row r="239">
          <cell r="C239"/>
          <cell r="D239"/>
          <cell r="E239"/>
          <cell r="F239"/>
          <cell r="G239"/>
          <cell r="T239"/>
          <cell r="U239">
            <v>0</v>
          </cell>
          <cell r="V239">
            <v>0</v>
          </cell>
          <cell r="W239">
            <v>0</v>
          </cell>
          <cell r="X239"/>
          <cell r="Y239"/>
          <cell r="Z239"/>
          <cell r="AA239">
            <v>0</v>
          </cell>
          <cell r="AB239"/>
          <cell r="AC239" t="str">
            <v>не фин.</v>
          </cell>
          <cell r="AE239"/>
          <cell r="AG239"/>
          <cell r="AT239"/>
          <cell r="AU239"/>
          <cell r="AV239"/>
          <cell r="AW239">
            <v>4</v>
          </cell>
          <cell r="AX239">
            <v>0</v>
          </cell>
          <cell r="AY239"/>
        </row>
        <row r="240">
          <cell r="C240"/>
          <cell r="D240"/>
          <cell r="E240"/>
          <cell r="F240"/>
          <cell r="G240"/>
          <cell r="T240"/>
          <cell r="U240">
            <v>0</v>
          </cell>
          <cell r="V240">
            <v>0</v>
          </cell>
          <cell r="W240">
            <v>0</v>
          </cell>
          <cell r="X240"/>
          <cell r="Y240"/>
          <cell r="Z240"/>
          <cell r="AA240">
            <v>0</v>
          </cell>
          <cell r="AB240"/>
          <cell r="AC240" t="str">
            <v>не фин.</v>
          </cell>
          <cell r="AE240"/>
          <cell r="AG240"/>
          <cell r="AT240"/>
          <cell r="AU240"/>
          <cell r="AV240"/>
          <cell r="AW240">
            <v>4</v>
          </cell>
          <cell r="AX240">
            <v>0</v>
          </cell>
          <cell r="AY240"/>
        </row>
        <row r="241">
          <cell r="C241"/>
          <cell r="D241"/>
          <cell r="E241"/>
          <cell r="F241"/>
          <cell r="G241"/>
          <cell r="T241"/>
          <cell r="U241">
            <v>0</v>
          </cell>
          <cell r="V241">
            <v>0</v>
          </cell>
          <cell r="W241">
            <v>0</v>
          </cell>
          <cell r="X241"/>
          <cell r="Y241"/>
          <cell r="Z241"/>
          <cell r="AA241">
            <v>0</v>
          </cell>
          <cell r="AB241"/>
          <cell r="AC241" t="str">
            <v>не фин.</v>
          </cell>
          <cell r="AE241"/>
          <cell r="AG241"/>
          <cell r="AT241"/>
          <cell r="AU241"/>
          <cell r="AV241"/>
          <cell r="AW241">
            <v>4</v>
          </cell>
          <cell r="AX241">
            <v>0</v>
          </cell>
          <cell r="AY241"/>
        </row>
        <row r="242">
          <cell r="C242"/>
          <cell r="D242"/>
          <cell r="E242"/>
          <cell r="F242"/>
          <cell r="G242"/>
          <cell r="T242"/>
          <cell r="U242">
            <v>0</v>
          </cell>
          <cell r="V242">
            <v>0</v>
          </cell>
          <cell r="W242">
            <v>0</v>
          </cell>
          <cell r="X242"/>
          <cell r="Y242"/>
          <cell r="Z242"/>
          <cell r="AA242">
            <v>0</v>
          </cell>
          <cell r="AB242"/>
          <cell r="AC242" t="str">
            <v>не фин.</v>
          </cell>
          <cell r="AE242"/>
          <cell r="AG242"/>
          <cell r="AT242"/>
          <cell r="AU242"/>
          <cell r="AV242"/>
          <cell r="AW242">
            <v>4</v>
          </cell>
          <cell r="AX242">
            <v>0</v>
          </cell>
          <cell r="AY242"/>
        </row>
        <row r="243">
          <cell r="C243"/>
          <cell r="D243"/>
          <cell r="E243"/>
          <cell r="F243"/>
          <cell r="G243"/>
          <cell r="T243"/>
          <cell r="U243">
            <v>0</v>
          </cell>
          <cell r="V243">
            <v>0</v>
          </cell>
          <cell r="W243">
            <v>0</v>
          </cell>
          <cell r="X243"/>
          <cell r="Y243"/>
          <cell r="Z243"/>
          <cell r="AA243">
            <v>0</v>
          </cell>
          <cell r="AB243"/>
          <cell r="AC243" t="str">
            <v>не фин.</v>
          </cell>
          <cell r="AE243"/>
          <cell r="AG243"/>
          <cell r="AT243"/>
          <cell r="AU243"/>
          <cell r="AV243"/>
          <cell r="AW243">
            <v>4</v>
          </cell>
          <cell r="AX243">
            <v>0</v>
          </cell>
          <cell r="AY243"/>
        </row>
        <row r="244">
          <cell r="C244"/>
          <cell r="D244"/>
          <cell r="E244"/>
          <cell r="F244"/>
          <cell r="G244"/>
          <cell r="T244"/>
          <cell r="U244">
            <v>0</v>
          </cell>
          <cell r="V244">
            <v>0</v>
          </cell>
          <cell r="W244">
            <v>0</v>
          </cell>
          <cell r="X244"/>
          <cell r="Y244"/>
          <cell r="Z244"/>
          <cell r="AA244">
            <v>0</v>
          </cell>
          <cell r="AB244"/>
          <cell r="AC244" t="str">
            <v>не фин.</v>
          </cell>
          <cell r="AE244"/>
          <cell r="AG244"/>
          <cell r="AT244"/>
          <cell r="AU244"/>
          <cell r="AV244"/>
          <cell r="AW244">
            <v>4</v>
          </cell>
          <cell r="AX244">
            <v>0</v>
          </cell>
          <cell r="AY244"/>
        </row>
        <row r="245">
          <cell r="C245"/>
          <cell r="D245"/>
          <cell r="E245"/>
          <cell r="F245"/>
          <cell r="G245"/>
          <cell r="T245"/>
          <cell r="U245">
            <v>0</v>
          </cell>
          <cell r="V245">
            <v>0</v>
          </cell>
          <cell r="W245">
            <v>0</v>
          </cell>
          <cell r="X245"/>
          <cell r="Y245"/>
          <cell r="Z245"/>
          <cell r="AA245">
            <v>0</v>
          </cell>
          <cell r="AB245"/>
          <cell r="AC245" t="str">
            <v>не фин.</v>
          </cell>
          <cell r="AE245"/>
          <cell r="AG245"/>
          <cell r="AT245"/>
          <cell r="AU245"/>
          <cell r="AV245"/>
          <cell r="AW245">
            <v>4</v>
          </cell>
          <cell r="AX245">
            <v>0</v>
          </cell>
          <cell r="AY245"/>
        </row>
        <row r="246">
          <cell r="C246"/>
          <cell r="D246"/>
          <cell r="E246"/>
          <cell r="F246"/>
          <cell r="G246"/>
          <cell r="T246"/>
          <cell r="U246">
            <v>0</v>
          </cell>
          <cell r="V246">
            <v>0</v>
          </cell>
          <cell r="W246">
            <v>0</v>
          </cell>
          <cell r="X246"/>
          <cell r="Y246"/>
          <cell r="Z246"/>
          <cell r="AA246">
            <v>0</v>
          </cell>
          <cell r="AB246"/>
          <cell r="AC246" t="str">
            <v>не фин.</v>
          </cell>
          <cell r="AE246"/>
          <cell r="AG246"/>
          <cell r="AT246"/>
          <cell r="AU246"/>
          <cell r="AV246"/>
          <cell r="AW246">
            <v>4</v>
          </cell>
          <cell r="AX246">
            <v>0</v>
          </cell>
          <cell r="AY246"/>
        </row>
        <row r="247">
          <cell r="C247"/>
          <cell r="D247"/>
          <cell r="E247"/>
          <cell r="F247"/>
          <cell r="G247"/>
          <cell r="T247"/>
          <cell r="U247">
            <v>0</v>
          </cell>
          <cell r="V247">
            <v>0</v>
          </cell>
          <cell r="W247">
            <v>0</v>
          </cell>
          <cell r="X247"/>
          <cell r="Y247"/>
          <cell r="Z247"/>
          <cell r="AA247">
            <v>0</v>
          </cell>
          <cell r="AB247"/>
          <cell r="AC247" t="str">
            <v>не фин.</v>
          </cell>
          <cell r="AE247"/>
          <cell r="AG247"/>
          <cell r="AT247"/>
          <cell r="AU247"/>
          <cell r="AV247"/>
          <cell r="AW247">
            <v>4</v>
          </cell>
          <cell r="AX247">
            <v>0</v>
          </cell>
          <cell r="AY247"/>
        </row>
        <row r="248">
          <cell r="C248"/>
          <cell r="D248"/>
          <cell r="E248"/>
          <cell r="F248"/>
          <cell r="G248"/>
          <cell r="T248"/>
          <cell r="U248">
            <v>0</v>
          </cell>
          <cell r="V248">
            <v>0</v>
          </cell>
          <cell r="W248">
            <v>0</v>
          </cell>
          <cell r="X248"/>
          <cell r="Y248"/>
          <cell r="Z248"/>
          <cell r="AA248">
            <v>0</v>
          </cell>
          <cell r="AB248"/>
          <cell r="AC248" t="str">
            <v>не фин.</v>
          </cell>
          <cell r="AE248"/>
          <cell r="AG248"/>
          <cell r="AT248"/>
          <cell r="AU248"/>
          <cell r="AV248"/>
          <cell r="AW248">
            <v>4</v>
          </cell>
          <cell r="AX248">
            <v>0</v>
          </cell>
          <cell r="AY248"/>
        </row>
        <row r="249">
          <cell r="C249"/>
          <cell r="D249"/>
          <cell r="E249"/>
          <cell r="F249"/>
          <cell r="G249"/>
          <cell r="T249"/>
          <cell r="U249">
            <v>0</v>
          </cell>
          <cell r="V249">
            <v>0</v>
          </cell>
          <cell r="W249">
            <v>0</v>
          </cell>
          <cell r="X249"/>
          <cell r="Y249"/>
          <cell r="Z249"/>
          <cell r="AA249">
            <v>0</v>
          </cell>
          <cell r="AB249"/>
          <cell r="AC249" t="str">
            <v>не фин.</v>
          </cell>
          <cell r="AE249"/>
          <cell r="AG249"/>
          <cell r="AT249"/>
          <cell r="AU249"/>
          <cell r="AV249"/>
          <cell r="AW249">
            <v>4</v>
          </cell>
          <cell r="AX249">
            <v>0</v>
          </cell>
          <cell r="AY249"/>
        </row>
        <row r="250">
          <cell r="C250"/>
          <cell r="D250"/>
          <cell r="E250"/>
          <cell r="F250"/>
          <cell r="G250"/>
          <cell r="T250"/>
          <cell r="U250">
            <v>0</v>
          </cell>
          <cell r="V250">
            <v>0</v>
          </cell>
          <cell r="W250">
            <v>0</v>
          </cell>
          <cell r="X250"/>
          <cell r="Y250"/>
          <cell r="Z250"/>
          <cell r="AA250">
            <v>0</v>
          </cell>
          <cell r="AB250"/>
          <cell r="AC250" t="str">
            <v>не фин.</v>
          </cell>
          <cell r="AE250"/>
          <cell r="AG250"/>
          <cell r="AT250"/>
          <cell r="AU250"/>
          <cell r="AV250"/>
          <cell r="AW250">
            <v>4</v>
          </cell>
          <cell r="AX250">
            <v>0</v>
          </cell>
          <cell r="AY250"/>
        </row>
        <row r="251">
          <cell r="C251"/>
          <cell r="D251"/>
          <cell r="E251"/>
          <cell r="F251"/>
          <cell r="G251"/>
          <cell r="T251"/>
          <cell r="U251">
            <v>0</v>
          </cell>
          <cell r="V251">
            <v>0</v>
          </cell>
          <cell r="W251">
            <v>0</v>
          </cell>
          <cell r="X251"/>
          <cell r="Y251"/>
          <cell r="Z251"/>
          <cell r="AA251">
            <v>0</v>
          </cell>
          <cell r="AB251"/>
          <cell r="AC251" t="str">
            <v>не фин.</v>
          </cell>
          <cell r="AE251"/>
          <cell r="AG251"/>
          <cell r="AT251"/>
          <cell r="AU251"/>
          <cell r="AV251"/>
          <cell r="AW251">
            <v>4</v>
          </cell>
          <cell r="AX251">
            <v>0</v>
          </cell>
          <cell r="AY251"/>
        </row>
        <row r="252">
          <cell r="C252"/>
          <cell r="D252"/>
          <cell r="E252"/>
          <cell r="F252"/>
          <cell r="G252"/>
          <cell r="T252"/>
          <cell r="U252">
            <v>0</v>
          </cell>
          <cell r="V252">
            <v>0</v>
          </cell>
          <cell r="W252">
            <v>0</v>
          </cell>
          <cell r="X252"/>
          <cell r="Y252"/>
          <cell r="Z252"/>
          <cell r="AA252">
            <v>0</v>
          </cell>
          <cell r="AB252"/>
          <cell r="AC252" t="str">
            <v>не фин.</v>
          </cell>
          <cell r="AE252"/>
          <cell r="AG252"/>
          <cell r="AT252"/>
          <cell r="AU252"/>
          <cell r="AV252"/>
          <cell r="AW252">
            <v>4</v>
          </cell>
          <cell r="AX252">
            <v>0</v>
          </cell>
          <cell r="AY252"/>
        </row>
        <row r="253">
          <cell r="C253"/>
          <cell r="D253"/>
          <cell r="E253"/>
          <cell r="F253"/>
          <cell r="G253"/>
          <cell r="T253"/>
          <cell r="U253">
            <v>0</v>
          </cell>
          <cell r="V253">
            <v>0</v>
          </cell>
          <cell r="W253">
            <v>0</v>
          </cell>
          <cell r="X253"/>
          <cell r="Y253"/>
          <cell r="Z253"/>
          <cell r="AA253">
            <v>0</v>
          </cell>
          <cell r="AB253"/>
          <cell r="AC253" t="str">
            <v>не фин.</v>
          </cell>
          <cell r="AE253"/>
          <cell r="AG253"/>
          <cell r="AT253"/>
          <cell r="AU253"/>
          <cell r="AV253"/>
          <cell r="AW253">
            <v>4</v>
          </cell>
          <cell r="AX253">
            <v>0</v>
          </cell>
          <cell r="AY253"/>
        </row>
        <row r="254">
          <cell r="C254"/>
          <cell r="D254"/>
          <cell r="E254"/>
          <cell r="F254"/>
          <cell r="G254"/>
          <cell r="T254"/>
          <cell r="U254">
            <v>0</v>
          </cell>
          <cell r="V254">
            <v>0</v>
          </cell>
          <cell r="W254">
            <v>0</v>
          </cell>
          <cell r="X254"/>
          <cell r="Y254"/>
          <cell r="Z254"/>
          <cell r="AA254">
            <v>0</v>
          </cell>
          <cell r="AB254"/>
          <cell r="AC254" t="str">
            <v>не фин.</v>
          </cell>
          <cell r="AE254"/>
          <cell r="AG254"/>
          <cell r="AT254"/>
          <cell r="AU254"/>
          <cell r="AV254"/>
          <cell r="AW254">
            <v>4</v>
          </cell>
          <cell r="AX254">
            <v>0</v>
          </cell>
          <cell r="AY254"/>
        </row>
        <row r="255">
          <cell r="C255"/>
          <cell r="D255"/>
          <cell r="E255"/>
          <cell r="F255"/>
          <cell r="G255"/>
          <cell r="T255"/>
          <cell r="U255">
            <v>0</v>
          </cell>
          <cell r="V255">
            <v>0</v>
          </cell>
          <cell r="W255">
            <v>0</v>
          </cell>
          <cell r="X255"/>
          <cell r="Y255"/>
          <cell r="Z255"/>
          <cell r="AA255">
            <v>0</v>
          </cell>
          <cell r="AB255"/>
          <cell r="AC255" t="str">
            <v>не фин.</v>
          </cell>
          <cell r="AE255"/>
          <cell r="AG255"/>
          <cell r="AT255"/>
          <cell r="AU255"/>
          <cell r="AV255"/>
          <cell r="AW255">
            <v>4</v>
          </cell>
          <cell r="AX255">
            <v>0</v>
          </cell>
          <cell r="AY255"/>
        </row>
        <row r="256">
          <cell r="C256"/>
          <cell r="D256"/>
          <cell r="E256"/>
          <cell r="F256"/>
          <cell r="G256"/>
          <cell r="T256"/>
          <cell r="U256">
            <v>0</v>
          </cell>
          <cell r="V256">
            <v>0</v>
          </cell>
          <cell r="W256">
            <v>0</v>
          </cell>
          <cell r="X256"/>
          <cell r="Y256"/>
          <cell r="Z256"/>
          <cell r="AA256">
            <v>0</v>
          </cell>
          <cell r="AB256"/>
          <cell r="AC256" t="str">
            <v>не фин.</v>
          </cell>
          <cell r="AE256"/>
          <cell r="AG256"/>
          <cell r="AT256"/>
          <cell r="AU256"/>
          <cell r="AV256"/>
          <cell r="AW256">
            <v>4</v>
          </cell>
          <cell r="AX256">
            <v>0</v>
          </cell>
          <cell r="AY256"/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42517.727561111111</v>
          </cell>
        </row>
      </sheetData>
      <sheetData sheetId="10">
        <row r="7">
          <cell r="B7">
            <v>2</v>
          </cell>
          <cell r="C7" t="str">
            <v>ГБОУ МосгорСЮТур-1</v>
          </cell>
          <cell r="D7" t="str">
            <v>Рябов Сергей(МС), Савин Александр(МС), Лукьянов Павел(МС), Хамурзова Мария(МС)</v>
          </cell>
          <cell r="E7" t="str">
            <v>г.Москва</v>
          </cell>
          <cell r="P7">
            <v>0</v>
          </cell>
          <cell r="Q7">
            <v>1.4872685185185185E-2</v>
          </cell>
          <cell r="R7">
            <v>1.4872685185185185E-2</v>
          </cell>
          <cell r="S7">
            <v>0</v>
          </cell>
          <cell r="T7">
            <v>0</v>
          </cell>
          <cell r="U7">
            <v>0</v>
          </cell>
          <cell r="V7"/>
          <cell r="W7"/>
          <cell r="X7"/>
          <cell r="Y7">
            <v>0</v>
          </cell>
          <cell r="Z7">
            <v>1.4872685185185185E-2</v>
          </cell>
          <cell r="AA7">
            <v>1.4872685185185185E-2</v>
          </cell>
          <cell r="AC7">
            <v>1.008634222919937</v>
          </cell>
          <cell r="AE7"/>
          <cell r="AR7">
            <v>400</v>
          </cell>
          <cell r="AS7"/>
          <cell r="AT7">
            <v>0</v>
          </cell>
          <cell r="AU7">
            <v>0</v>
          </cell>
          <cell r="AV7">
            <v>1.4872685185185185E-2</v>
          </cell>
        </row>
        <row r="8">
          <cell r="B8">
            <v>24</v>
          </cell>
          <cell r="C8" t="str">
            <v>Сборная Чувашской Республики-1</v>
          </cell>
          <cell r="D8" t="str">
            <v>Шафранов Александр(1), Карпова Анна(МС), Львов Андрей(МС), Белов Андрей(1)</v>
          </cell>
          <cell r="E8" t="str">
            <v>Чувашская Республика</v>
          </cell>
          <cell r="P8">
            <v>0</v>
          </cell>
          <cell r="Q8">
            <v>1.4745370370370372E-2</v>
          </cell>
          <cell r="R8">
            <v>1.4745370370370372E-2</v>
          </cell>
          <cell r="S8">
            <v>0</v>
          </cell>
          <cell r="T8">
            <v>0</v>
          </cell>
          <cell r="U8">
            <v>0</v>
          </cell>
          <cell r="V8"/>
          <cell r="W8"/>
          <cell r="X8"/>
          <cell r="Y8">
            <v>0</v>
          </cell>
          <cell r="Z8">
            <v>1.4745370370370372E-2</v>
          </cell>
          <cell r="AA8">
            <v>1.4745370370370372E-2</v>
          </cell>
          <cell r="AC8">
            <v>1</v>
          </cell>
          <cell r="AE8"/>
          <cell r="AR8">
            <v>220</v>
          </cell>
          <cell r="AS8"/>
          <cell r="AT8">
            <v>0</v>
          </cell>
          <cell r="AU8">
            <v>0</v>
          </cell>
          <cell r="AV8">
            <v>1.4745370370370372E-2</v>
          </cell>
        </row>
        <row r="9">
          <cell r="B9">
            <v>36</v>
          </cell>
          <cell r="C9" t="str">
            <v>ДЮЦ "Азимут" г. Йошкар-Ола-1</v>
          </cell>
          <cell r="D9" t="str">
            <v>Волков Сергей(МС), Мышляева Александра(КМС), Ибрагимов Дамир(МС), Трофимов Александр(МС)</v>
          </cell>
          <cell r="E9" t="str">
            <v>Республика Марий Эл</v>
          </cell>
          <cell r="P9">
            <v>0</v>
          </cell>
          <cell r="Q9">
            <v>1.4930555555555556E-2</v>
          </cell>
          <cell r="R9">
            <v>1.4930555555555556E-2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>
            <v>0</v>
          </cell>
          <cell r="Z9">
            <v>1.4930555555555556E-2</v>
          </cell>
          <cell r="AA9">
            <v>1.4930555555555556E-2</v>
          </cell>
          <cell r="AC9">
            <v>1.0125588697017267</v>
          </cell>
          <cell r="AE9"/>
          <cell r="AR9">
            <v>330</v>
          </cell>
          <cell r="AS9"/>
          <cell r="AT9">
            <v>0</v>
          </cell>
          <cell r="AU9">
            <v>0</v>
          </cell>
          <cell r="AV9">
            <v>1.4930555555555556E-2</v>
          </cell>
        </row>
        <row r="10">
          <cell r="B10">
            <v>28</v>
          </cell>
          <cell r="C10" t="str">
            <v xml:space="preserve">МБОУ ДОД «Энгельсская станция детского и юношеского туризма и экскурсий (юных туристов)» </v>
          </cell>
          <cell r="D10" t="str">
            <v>Саликова Александра(КМС), Алёхин Владимир(2), Долгов Никита(КМС), Татаркин Олег(3)</v>
          </cell>
          <cell r="E10" t="str">
            <v>Саратовская область</v>
          </cell>
          <cell r="F10" t="str">
            <v>сн</v>
          </cell>
          <cell r="P10">
            <v>0</v>
          </cell>
          <cell r="Q10">
            <v>2.0601851851851854E-2</v>
          </cell>
          <cell r="R10">
            <v>2.0601851851851854E-2</v>
          </cell>
          <cell r="S10">
            <v>1</v>
          </cell>
          <cell r="T10">
            <v>0</v>
          </cell>
          <cell r="U10">
            <v>0</v>
          </cell>
          <cell r="V10"/>
          <cell r="W10"/>
          <cell r="X10"/>
          <cell r="Y10">
            <v>0</v>
          </cell>
          <cell r="Z10">
            <v>2.0601851851851854E-2</v>
          </cell>
          <cell r="AA10" t="str">
            <v>сн с этапов</v>
          </cell>
          <cell r="AC10"/>
          <cell r="AE10"/>
          <cell r="AR10">
            <v>64</v>
          </cell>
          <cell r="AS10"/>
          <cell r="AT10">
            <v>1</v>
          </cell>
          <cell r="AU10">
            <v>1</v>
          </cell>
          <cell r="AV10">
            <v>2.0601851851851854E-2</v>
          </cell>
        </row>
        <row r="11">
          <cell r="B11">
            <v>362</v>
          </cell>
          <cell r="C11" t="str">
            <v>ДЮЦ "Азимут" г. Йошкар-Ола</v>
          </cell>
          <cell r="D11" t="str">
            <v>Новоселов Павел(МС), Логинова Евгения(КМС), Тимошев Геннадий(КМС), Фёдоров Сергей(МС)</v>
          </cell>
          <cell r="E11" t="str">
            <v>Республика Марий Эл</v>
          </cell>
          <cell r="P11">
            <v>0</v>
          </cell>
          <cell r="Q11">
            <v>1.8842592592592591E-2</v>
          </cell>
          <cell r="R11">
            <v>1.8842592592592591E-2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>
            <v>0</v>
          </cell>
          <cell r="Z11">
            <v>1.8842592592592591E-2</v>
          </cell>
          <cell r="AA11">
            <v>1.8842592592592591E-2</v>
          </cell>
          <cell r="AC11">
            <v>1.2778649921507061</v>
          </cell>
          <cell r="AE11"/>
          <cell r="AR11">
            <v>260</v>
          </cell>
          <cell r="AS11"/>
          <cell r="AT11">
            <v>0</v>
          </cell>
          <cell r="AU11">
            <v>0</v>
          </cell>
          <cell r="AV11">
            <v>1.8842592592592591E-2</v>
          </cell>
        </row>
        <row r="12">
          <cell r="B12">
            <v>37</v>
          </cell>
          <cell r="C12" t="str">
            <v>Сборная Ставропольского края</v>
          </cell>
          <cell r="D12" t="str">
            <v>Жабский Владимир   (1), Киреев Александр             (б/р), Козлитина Дарья  (1), Щербина Сергей   (б/р)</v>
          </cell>
          <cell r="E12" t="str">
            <v>Ставропольский край</v>
          </cell>
          <cell r="F12" t="str">
            <v>сн</v>
          </cell>
          <cell r="P12">
            <v>0</v>
          </cell>
          <cell r="Q12">
            <v>1.9895833333333331E-2</v>
          </cell>
          <cell r="R12">
            <v>1.9895833333333331E-2</v>
          </cell>
          <cell r="S12">
            <v>1</v>
          </cell>
          <cell r="T12">
            <v>0</v>
          </cell>
          <cell r="U12">
            <v>0</v>
          </cell>
          <cell r="V12"/>
          <cell r="W12"/>
          <cell r="X12"/>
          <cell r="Y12">
            <v>0</v>
          </cell>
          <cell r="Z12">
            <v>1.9895833333333331E-2</v>
          </cell>
          <cell r="AA12" t="str">
            <v>сн с этапов</v>
          </cell>
          <cell r="AC12"/>
          <cell r="AE12"/>
          <cell r="AR12">
            <v>20</v>
          </cell>
          <cell r="AS12"/>
          <cell r="AT12">
            <v>1</v>
          </cell>
          <cell r="AU12">
            <v>1</v>
          </cell>
          <cell r="AV12">
            <v>1.9895833333333331E-2</v>
          </cell>
        </row>
        <row r="13">
          <cell r="B13">
            <v>7</v>
          </cell>
          <cell r="C13" t="str">
            <v>МБОУ ДОД ЦДЮТур г.Ростов – на - Дону</v>
          </cell>
          <cell r="D13" t="str">
            <v>Темяков Андрей(б/р), Темяков  Владимир(б/р), Руденко Василий(МС), Руденко Анастасия(1)</v>
          </cell>
          <cell r="E13" t="str">
            <v>Ростовская область</v>
          </cell>
          <cell r="P13">
            <v>0</v>
          </cell>
          <cell r="Q13">
            <v>1.9606481481481482E-2</v>
          </cell>
          <cell r="R13">
            <v>1.9606481481481482E-2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>
            <v>0</v>
          </cell>
          <cell r="Z13">
            <v>1.9606481481481482E-2</v>
          </cell>
          <cell r="AA13">
            <v>1.9606481481481482E-2</v>
          </cell>
          <cell r="AC13">
            <v>1.3296703296703296</v>
          </cell>
          <cell r="AE13"/>
          <cell r="AR13">
            <v>110</v>
          </cell>
          <cell r="AS13"/>
          <cell r="AT13">
            <v>0</v>
          </cell>
          <cell r="AU13">
            <v>0</v>
          </cell>
          <cell r="AV13">
            <v>1.9606481481481482E-2</v>
          </cell>
        </row>
        <row r="14">
          <cell r="B14">
            <v>35</v>
          </cell>
          <cell r="C14" t="str">
            <v>МБОУ ДОД ДДЮТиЭ Московского района г.Казани</v>
          </cell>
          <cell r="D14" t="str">
            <v>Ефремова Юлия(б/р), Ахметова Наталья(I), Фёдоров Руслан(I), Иванов Сергей(б/р)</v>
          </cell>
          <cell r="E14" t="str">
            <v>Республика Татарстан</v>
          </cell>
          <cell r="P14">
            <v>0</v>
          </cell>
          <cell r="Q14">
            <v>1.9861111111111111E-2</v>
          </cell>
          <cell r="R14">
            <v>1.9861111111111111E-2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>
            <v>0</v>
          </cell>
          <cell r="Z14">
            <v>1.9861111111111111E-2</v>
          </cell>
          <cell r="AA14">
            <v>1.9861111111111111E-2</v>
          </cell>
          <cell r="AC14">
            <v>1.3469387755102038</v>
          </cell>
          <cell r="AE14"/>
          <cell r="AR14">
            <v>20</v>
          </cell>
          <cell r="AS14"/>
          <cell r="AT14">
            <v>0</v>
          </cell>
          <cell r="AU14">
            <v>0</v>
          </cell>
          <cell r="AV14">
            <v>1.9861111111111111E-2</v>
          </cell>
        </row>
        <row r="15">
          <cell r="B15">
            <v>202</v>
          </cell>
          <cell r="C15" t="str">
            <v>ГБОУ МосгорСЮТур-2</v>
          </cell>
          <cell r="D15" t="str">
            <v>Измайлов Марат(2), Хамурзов Владимир(МС), Сафронова Мария(МС), Фесенко Игорь(б/р)</v>
          </cell>
          <cell r="E15" t="str">
            <v>г.Москва</v>
          </cell>
          <cell r="P15">
            <v>0</v>
          </cell>
          <cell r="Q15">
            <v>1.9386574074074073E-2</v>
          </cell>
          <cell r="R15">
            <v>1.9386574074074073E-2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>
            <v>0</v>
          </cell>
          <cell r="Z15">
            <v>1.9386574074074073E-2</v>
          </cell>
          <cell r="AA15">
            <v>1.9386574074074073E-2</v>
          </cell>
          <cell r="AC15">
            <v>1.3147566718995289</v>
          </cell>
          <cell r="AE15"/>
          <cell r="AR15">
            <v>203</v>
          </cell>
          <cell r="AS15"/>
          <cell r="AT15">
            <v>0</v>
          </cell>
          <cell r="AU15">
            <v>0</v>
          </cell>
          <cell r="AV15">
            <v>1.9386574074074073E-2</v>
          </cell>
        </row>
        <row r="16">
          <cell r="B16">
            <v>23</v>
          </cell>
          <cell r="C16" t="str">
            <v>МАОУ ДОД СЮТур Пермского края г. Верещагино</v>
          </cell>
          <cell r="D16" t="str">
            <v>Старцев Родион(3), Горбунов Андрей(3), Власова Виктория(3), Мальцев Виктор(3)</v>
          </cell>
          <cell r="E16" t="str">
            <v>Пермский край</v>
          </cell>
          <cell r="P16">
            <v>1.3888888888888888E-2</v>
          </cell>
          <cell r="Q16">
            <v>3.471064814814815E-2</v>
          </cell>
          <cell r="R16">
            <v>2.0821759259259262E-2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>
            <v>0</v>
          </cell>
          <cell r="Z16">
            <v>2.0821759259259262E-2</v>
          </cell>
          <cell r="AA16">
            <v>2.0821759259259262E-2</v>
          </cell>
          <cell r="AC16">
            <v>1.4120879120879122</v>
          </cell>
          <cell r="AE16"/>
          <cell r="AR16">
            <v>4</v>
          </cell>
          <cell r="AS16"/>
          <cell r="AT16">
            <v>0</v>
          </cell>
          <cell r="AU16">
            <v>0</v>
          </cell>
          <cell r="AV16">
            <v>2.0821759259259262E-2</v>
          </cell>
        </row>
        <row r="17">
          <cell r="B17">
            <v>34</v>
          </cell>
          <cell r="C17" t="str">
            <v>МБОУ ДОД ДДЮТиЭ «Простор» Ново-Савиновского района г.Казани-1</v>
          </cell>
          <cell r="D17" t="str">
            <v>Асхадуллин Ильдар(II), Калимуллина Энже(II), Яманов Игорь(II), Фазлиев Рафаил(III)</v>
          </cell>
          <cell r="E17" t="str">
            <v>Республика Татарстан</v>
          </cell>
          <cell r="P17">
            <v>1.3888888888888888E-2</v>
          </cell>
          <cell r="Q17">
            <v>3.4444444444444444E-2</v>
          </cell>
          <cell r="R17">
            <v>2.0555555555555556E-2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>
            <v>0</v>
          </cell>
          <cell r="Z17">
            <v>2.0555555555555556E-2</v>
          </cell>
          <cell r="AA17">
            <v>2.0555555555555556E-2</v>
          </cell>
          <cell r="AC17">
            <v>1.3940345368916796</v>
          </cell>
          <cell r="AE17"/>
          <cell r="AR17">
            <v>10</v>
          </cell>
          <cell r="AS17"/>
          <cell r="AT17">
            <v>0</v>
          </cell>
          <cell r="AU17">
            <v>0</v>
          </cell>
          <cell r="AV17">
            <v>2.0555555555555556E-2</v>
          </cell>
        </row>
        <row r="18">
          <cell r="B18">
            <v>32</v>
          </cell>
          <cell r="C18" t="str">
            <v>МБОУ ДОД ЦДЮТЭ г. Бор Нижегородской области</v>
          </cell>
          <cell r="D18" t="str">
            <v>Бубнов Алексей(1), Гореловская Надежда(2), Шутак Олег(1), Левина Алена(б/р)</v>
          </cell>
          <cell r="E18" t="str">
            <v>Нижегородская область</v>
          </cell>
          <cell r="P18">
            <v>1.3888888888888888E-2</v>
          </cell>
          <cell r="Q18">
            <v>3.4282407407407407E-2</v>
          </cell>
          <cell r="R18">
            <v>2.0393518518518519E-2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>
            <v>0</v>
          </cell>
          <cell r="Z18">
            <v>2.0393518518518519E-2</v>
          </cell>
          <cell r="AA18">
            <v>2.0393518518518519E-2</v>
          </cell>
          <cell r="AC18">
            <v>1.3830455259026686</v>
          </cell>
          <cell r="AE18"/>
          <cell r="AR18">
            <v>23</v>
          </cell>
          <cell r="AS18"/>
          <cell r="AT18">
            <v>0</v>
          </cell>
          <cell r="AU18">
            <v>0</v>
          </cell>
          <cell r="AV18">
            <v>2.0393518518518519E-2</v>
          </cell>
        </row>
        <row r="19">
          <cell r="B19">
            <v>31</v>
          </cell>
          <cell r="C19" t="str">
            <v>Сернурского района «Катамарана»</v>
          </cell>
          <cell r="D19" t="str">
            <v>Павлов Валерий(МС), Макарова Инесса(3), Афанасьев Николай(1), Ведерников Иван(КМС)</v>
          </cell>
          <cell r="E19" t="str">
            <v>Республика Марий Эл</v>
          </cell>
          <cell r="P19">
            <v>1.3888888888888888E-2</v>
          </cell>
          <cell r="Q19">
            <v>3.3773148148148149E-2</v>
          </cell>
          <cell r="R19">
            <v>1.9884259259259261E-2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>
            <v>0</v>
          </cell>
          <cell r="Z19">
            <v>1.9884259259259261E-2</v>
          </cell>
          <cell r="AA19">
            <v>1.9884259259259261E-2</v>
          </cell>
          <cell r="AC19">
            <v>1.34850863422292</v>
          </cell>
          <cell r="AE19"/>
          <cell r="AR19">
            <v>141</v>
          </cell>
          <cell r="AS19"/>
          <cell r="AT19">
            <v>0</v>
          </cell>
          <cell r="AU19">
            <v>0</v>
          </cell>
          <cell r="AV19">
            <v>1.9884259259259261E-2</v>
          </cell>
        </row>
        <row r="20">
          <cell r="B20">
            <v>14</v>
          </cell>
          <cell r="C20" t="str">
            <v>СГО Профсоюза работников народного образования и науки РФ ХМАО-ЮГРА., г. Сургут "Черный лис"</v>
          </cell>
          <cell r="D20" t="str">
            <v>Курбанов Рустам(б/р), Шилов Роман(1), Грашлев Борис(б/р), Сулимович Линда(б/р)</v>
          </cell>
          <cell r="E20" t="str">
            <v>ХМАО-ЮГРА</v>
          </cell>
          <cell r="P20">
            <v>1.3888888888888888E-2</v>
          </cell>
          <cell r="Q20">
            <v>3.7916666666666668E-2</v>
          </cell>
          <cell r="R20">
            <v>2.402777777777778E-2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>
            <v>0</v>
          </cell>
          <cell r="Z20">
            <v>2.402777777777778E-2</v>
          </cell>
          <cell r="AA20">
            <v>2.402777777777778E-2</v>
          </cell>
          <cell r="AC20">
            <v>1.6295133437990581</v>
          </cell>
          <cell r="AE20"/>
          <cell r="AR20">
            <v>10</v>
          </cell>
          <cell r="AS20"/>
          <cell r="AT20">
            <v>0</v>
          </cell>
          <cell r="AU20">
            <v>0</v>
          </cell>
          <cell r="AV20">
            <v>2.402777777777778E-2</v>
          </cell>
        </row>
        <row r="21">
          <cell r="B21">
            <v>1</v>
          </cell>
          <cell r="C21" t="str">
            <v>Ульяновская область-1</v>
          </cell>
          <cell r="D21" t="str">
            <v>Федюков Дмитрий(б/р), Федюкова Елена(б/р), Афанасьев Сергей(КМС), Афанасьева Анна(КМС)</v>
          </cell>
          <cell r="E21" t="str">
            <v>Ульяновская область</v>
          </cell>
          <cell r="P21">
            <v>1.3888888888888888E-2</v>
          </cell>
          <cell r="Q21">
            <v>3.4953703703703702E-2</v>
          </cell>
          <cell r="R21">
            <v>2.1064814814814814E-2</v>
          </cell>
          <cell r="S21">
            <v>0</v>
          </cell>
          <cell r="T21">
            <v>0</v>
          </cell>
          <cell r="U21">
            <v>0</v>
          </cell>
          <cell r="V21"/>
          <cell r="W21"/>
          <cell r="X21"/>
          <cell r="Y21">
            <v>0</v>
          </cell>
          <cell r="Z21">
            <v>2.1064814814814814E-2</v>
          </cell>
          <cell r="AA21">
            <v>2.1064814814814814E-2</v>
          </cell>
          <cell r="AC21">
            <v>1.4285714285714284</v>
          </cell>
          <cell r="AE21"/>
          <cell r="AR21">
            <v>60</v>
          </cell>
          <cell r="AS21"/>
          <cell r="AT21">
            <v>0</v>
          </cell>
          <cell r="AU21">
            <v>0</v>
          </cell>
          <cell r="AV21">
            <v>2.1064814814814814E-2</v>
          </cell>
        </row>
        <row r="22">
          <cell r="B22">
            <v>10</v>
          </cell>
          <cell r="C22" t="str">
            <v>Кировская область</v>
          </cell>
          <cell r="D22" t="str">
            <v>Бельтюков Сергей(б/р), Псёл Людмила(б/р), Пыхтеев Владимир(б/р), Демин Алексей(б/р)</v>
          </cell>
          <cell r="E22" t="str">
            <v>Кировская область</v>
          </cell>
          <cell r="P22">
            <v>1.3888888888888888E-2</v>
          </cell>
          <cell r="Q22">
            <v>3.3865740740740738E-2</v>
          </cell>
          <cell r="R22">
            <v>1.997685185185185E-2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>
            <v>0</v>
          </cell>
          <cell r="Z22">
            <v>1.997685185185185E-2</v>
          </cell>
          <cell r="AA22">
            <v>1.997685185185185E-2</v>
          </cell>
          <cell r="AC22">
            <v>1.354788069073783</v>
          </cell>
          <cell r="AE22"/>
          <cell r="AR22">
            <v>0</v>
          </cell>
          <cell r="AS22"/>
          <cell r="AT22">
            <v>0</v>
          </cell>
          <cell r="AU22">
            <v>0</v>
          </cell>
          <cell r="AV22">
            <v>1.997685185185185E-2</v>
          </cell>
        </row>
        <row r="23">
          <cell r="B23">
            <v>21</v>
          </cell>
          <cell r="C23" t="str">
            <v>ДЮТиЭ Западно-Казахстанского областного центра, г.Уральск</v>
          </cell>
          <cell r="D23" t="str">
            <v>Темирбулат Ади(I), Есламгалиев Жасканат(I), Каленова Ажара(I), Беркингалиев Фархат(I)</v>
          </cell>
          <cell r="E23" t="str">
            <v>Республика Казахстан</v>
          </cell>
          <cell r="P23">
            <v>1.3888888888888888E-2</v>
          </cell>
          <cell r="Q23">
            <v>3.8483796296296294E-2</v>
          </cell>
          <cell r="R23">
            <v>2.4594907407407406E-2</v>
          </cell>
          <cell r="S23">
            <v>0</v>
          </cell>
          <cell r="T23">
            <v>0</v>
          </cell>
          <cell r="U23">
            <v>0</v>
          </cell>
          <cell r="V23"/>
          <cell r="W23"/>
          <cell r="X23"/>
          <cell r="Y23">
            <v>0</v>
          </cell>
          <cell r="Z23">
            <v>2.4594907407407406E-2</v>
          </cell>
          <cell r="AA23">
            <v>2.4594907407407406E-2</v>
          </cell>
          <cell r="AC23">
            <v>1.6679748822605962</v>
          </cell>
          <cell r="AE23"/>
          <cell r="AR23">
            <v>40</v>
          </cell>
          <cell r="AS23"/>
          <cell r="AT23">
            <v>0</v>
          </cell>
          <cell r="AU23">
            <v>0</v>
          </cell>
          <cell r="AV23">
            <v>2.4594907407407406E-2</v>
          </cell>
        </row>
        <row r="24">
          <cell r="B24">
            <v>12</v>
          </cell>
          <cell r="C24" t="str">
            <v>ГАОУ ДОД РК «Детско-юношеского центра спорта и туризма» (Экстрим и Ко)</v>
          </cell>
          <cell r="D24" t="str">
            <v>Туголуков Иван(КМС), Ушакова Ирина(КМС), Курушина Ирина(КМС), Безносиков Владислав(КМС)</v>
          </cell>
          <cell r="E24" t="str">
            <v>Республика Коми</v>
          </cell>
          <cell r="P24">
            <v>1.3888888888888888E-2</v>
          </cell>
          <cell r="Q24">
            <v>3.3379629629629634E-2</v>
          </cell>
          <cell r="R24">
            <v>1.9490740740740746E-2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>
            <v>0</v>
          </cell>
          <cell r="Z24">
            <v>1.9490740740740746E-2</v>
          </cell>
          <cell r="AA24">
            <v>1.9490740740740746E-2</v>
          </cell>
          <cell r="AC24">
            <v>1.3218210361067506</v>
          </cell>
          <cell r="AE24"/>
          <cell r="AR24">
            <v>120</v>
          </cell>
          <cell r="AS24"/>
          <cell r="AT24">
            <v>0</v>
          </cell>
          <cell r="AU24">
            <v>0</v>
          </cell>
          <cell r="AV24">
            <v>1.9490740740740746E-2</v>
          </cell>
        </row>
        <row r="25">
          <cell r="B25">
            <v>11</v>
          </cell>
          <cell r="C25" t="str">
            <v xml:space="preserve">г. Миасс </v>
          </cell>
          <cell r="D25" t="str">
            <v>Байбурин Дамир(б/р), Музычук Александр(б/р), Страшников Максим(б/р), Цепкова Надежда(б/р)</v>
          </cell>
          <cell r="E25" t="str">
            <v xml:space="preserve">Челябинская область </v>
          </cell>
          <cell r="P25">
            <v>2.7777777777777776E-2</v>
          </cell>
          <cell r="Q25">
            <v>4.9548611111111113E-2</v>
          </cell>
          <cell r="R25">
            <v>2.1770833333333336E-2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>
            <v>0</v>
          </cell>
          <cell r="Z25">
            <v>2.1770833333333336E-2</v>
          </cell>
          <cell r="AA25">
            <v>2.1770833333333336E-2</v>
          </cell>
          <cell r="AC25">
            <v>1.4764521193092621</v>
          </cell>
          <cell r="AE25"/>
          <cell r="AR25">
            <v>0</v>
          </cell>
          <cell r="AS25"/>
          <cell r="AT25">
            <v>0</v>
          </cell>
          <cell r="AU25">
            <v>0</v>
          </cell>
          <cell r="AV25">
            <v>2.1770833333333336E-2</v>
          </cell>
        </row>
        <row r="26">
          <cell r="B26">
            <v>17</v>
          </cell>
          <cell r="C26" t="str">
            <v>Курская область-1</v>
          </cell>
          <cell r="D26" t="str">
            <v>Гасников Владимир(б/р), Сорокин Иван(б/р), Стародубцева Мария(б/р), Агарков Владимир(б/р)</v>
          </cell>
          <cell r="E26" t="str">
            <v>Курская область</v>
          </cell>
          <cell r="P26">
            <v>2.7777777777777776E-2</v>
          </cell>
          <cell r="Q26">
            <v>4.9537037037037039E-2</v>
          </cell>
          <cell r="R26">
            <v>2.1759259259259263E-2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>
            <v>0</v>
          </cell>
          <cell r="Z26">
            <v>2.1759259259259263E-2</v>
          </cell>
          <cell r="AA26">
            <v>2.1759259259259263E-2</v>
          </cell>
          <cell r="AC26">
            <v>1.4756671899529044</v>
          </cell>
          <cell r="AE26"/>
          <cell r="AR26">
            <v>0</v>
          </cell>
          <cell r="AS26"/>
          <cell r="AT26">
            <v>0</v>
          </cell>
          <cell r="AU26">
            <v>0</v>
          </cell>
          <cell r="AV26">
            <v>2.1759259259259263E-2</v>
          </cell>
        </row>
        <row r="27">
          <cell r="B27">
            <v>8</v>
          </cell>
          <cell r="C27" t="str">
            <v>Таганрогская городская организация Профсоюза работников народного образования РФ</v>
          </cell>
          <cell r="D27" t="str">
            <v>Кравченко Александр(б/р), Юров Александр(б/р), Павлютенко Денис(б/р), Чернохатова Марина(б/р)</v>
          </cell>
          <cell r="E27" t="str">
            <v>Ростовская область</v>
          </cell>
          <cell r="F27" t="str">
            <v>сн</v>
          </cell>
          <cell r="P27">
            <v>2.7777777777777776E-2</v>
          </cell>
          <cell r="Q27">
            <v>5.7766203703703702E-2</v>
          </cell>
          <cell r="R27">
            <v>2.9988425925925925E-2</v>
          </cell>
          <cell r="S27">
            <v>1</v>
          </cell>
          <cell r="T27">
            <v>0</v>
          </cell>
          <cell r="U27">
            <v>0</v>
          </cell>
          <cell r="V27"/>
          <cell r="W27"/>
          <cell r="X27"/>
          <cell r="Y27">
            <v>0</v>
          </cell>
          <cell r="Z27">
            <v>2.9988425925925925E-2</v>
          </cell>
          <cell r="AA27" t="str">
            <v>сн с этапов</v>
          </cell>
          <cell r="AC27"/>
          <cell r="AE27"/>
          <cell r="AR27">
            <v>0</v>
          </cell>
          <cell r="AS27"/>
          <cell r="AT27">
            <v>1</v>
          </cell>
          <cell r="AU27">
            <v>1</v>
          </cell>
          <cell r="AV27">
            <v>2.9988425925925925E-2</v>
          </cell>
        </row>
        <row r="28">
          <cell r="B28">
            <v>25</v>
          </cell>
          <cell r="C28" t="str">
            <v>МБОУДОД «Параньгинский Дом детского творчества»</v>
          </cell>
          <cell r="D28" t="str">
            <v>Романов Петр(б/р), Афанасьева Вера(б/р), Иванов Сергей(б/р), Богданов Михаил(б/р)</v>
          </cell>
          <cell r="E28" t="str">
            <v>Республика Марий Эл</v>
          </cell>
          <cell r="P28">
            <v>2.7777777777777776E-2</v>
          </cell>
          <cell r="Q28">
            <v>5.2847222222222219E-2</v>
          </cell>
          <cell r="R28">
            <v>2.5069444444444443E-2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>
            <v>0</v>
          </cell>
          <cell r="Z28">
            <v>2.5069444444444443E-2</v>
          </cell>
          <cell r="AA28">
            <v>2.5069444444444443E-2</v>
          </cell>
          <cell r="AC28">
            <v>1.7001569858712713</v>
          </cell>
          <cell r="AE28"/>
          <cell r="AR28">
            <v>0</v>
          </cell>
          <cell r="AS28"/>
          <cell r="AT28">
            <v>0</v>
          </cell>
          <cell r="AU28">
            <v>0</v>
          </cell>
          <cell r="AV28">
            <v>2.5069444444444443E-2</v>
          </cell>
        </row>
        <row r="29">
          <cell r="B29">
            <v>16</v>
          </cell>
          <cell r="C29" t="str">
            <v>БОУ ОО ДОД ОДЮЦТИК г. Омска</v>
          </cell>
          <cell r="D29" t="str">
            <v>Сарамуд Артем(КМС), Казанцев Дмитрий(б/р), Крушинина Наталья(б/р), Мамугин Александр(1)</v>
          </cell>
          <cell r="E29" t="str">
            <v>Омская область</v>
          </cell>
          <cell r="P29">
            <v>2.7777777777777776E-2</v>
          </cell>
          <cell r="Q29">
            <v>4.9155092592592597E-2</v>
          </cell>
          <cell r="R29">
            <v>2.1377314814814821E-2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>
            <v>0</v>
          </cell>
          <cell r="Z29">
            <v>2.1377314814814821E-2</v>
          </cell>
          <cell r="AA29">
            <v>2.1377314814814821E-2</v>
          </cell>
          <cell r="AC29">
            <v>1.449764521193093</v>
          </cell>
          <cell r="AE29"/>
          <cell r="AR29">
            <v>40</v>
          </cell>
          <cell r="AS29"/>
          <cell r="AT29">
            <v>0</v>
          </cell>
          <cell r="AU29">
            <v>0</v>
          </cell>
          <cell r="AV29">
            <v>2.1377314814814821E-2</v>
          </cell>
        </row>
        <row r="30">
          <cell r="B30">
            <v>22</v>
          </cell>
          <cell r="C30" t="str">
            <v>Сборная Республики Дагестан-1</v>
          </cell>
          <cell r="D30" t="str">
            <v>Кадимагомедов Асхаб(б/р), Магомедгазиева Хадижат(б/р), Магомедгазиев Магодарип(б/р), Омаров Магомед(б/р)</v>
          </cell>
          <cell r="E30" t="str">
            <v>Республика Дагестан</v>
          </cell>
          <cell r="P30">
            <v>2.7777777777777776E-2</v>
          </cell>
          <cell r="Q30">
            <v>5.5335648148148148E-2</v>
          </cell>
          <cell r="R30">
            <v>2.7557870370370371E-2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>
            <v>0</v>
          </cell>
          <cell r="Z30">
            <v>2.7557870370370371E-2</v>
          </cell>
          <cell r="AA30">
            <v>2.7557870370370371E-2</v>
          </cell>
          <cell r="AC30">
            <v>1.8689167974882259</v>
          </cell>
          <cell r="AE30"/>
          <cell r="AR30">
            <v>0</v>
          </cell>
          <cell r="AS30"/>
          <cell r="AT30">
            <v>0</v>
          </cell>
          <cell r="AU30">
            <v>0</v>
          </cell>
          <cell r="AV30">
            <v>2.7557870370370371E-2</v>
          </cell>
        </row>
        <row r="31">
          <cell r="B31">
            <v>33</v>
          </cell>
          <cell r="C31" t="str">
            <v>ЦДЮТЭ г.Кирова-1</v>
          </cell>
          <cell r="D31" t="str">
            <v>Печёнкин Егор(III), Сидоров Фёдор(II), Кислицина Софья(III), Фалько Наталья(III)</v>
          </cell>
          <cell r="E31" t="str">
            <v>Кировская область</v>
          </cell>
          <cell r="P31">
            <v>2.7777777777777776E-2</v>
          </cell>
          <cell r="Q31">
            <v>5.2534722222222219E-2</v>
          </cell>
          <cell r="R31">
            <v>2.4756944444444443E-2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>
            <v>0</v>
          </cell>
          <cell r="Z31">
            <v>2.4756944444444443E-2</v>
          </cell>
          <cell r="AA31">
            <v>2.4756944444444443E-2</v>
          </cell>
          <cell r="AC31">
            <v>1.6789638932496072</v>
          </cell>
          <cell r="AE31"/>
          <cell r="AR31">
            <v>6</v>
          </cell>
          <cell r="AS31"/>
          <cell r="AT31">
            <v>0</v>
          </cell>
          <cell r="AU31">
            <v>0</v>
          </cell>
          <cell r="AV31">
            <v>2.4756944444444443E-2</v>
          </cell>
        </row>
        <row r="32">
          <cell r="B32">
            <v>29</v>
          </cell>
          <cell r="C32" t="str">
            <v>Воронежская область</v>
          </cell>
          <cell r="D32" t="str">
            <v>Масюков Александр(2), Сишненко Алексей(3), Апасов Александр(2), Лукашева Евгения(2)</v>
          </cell>
          <cell r="E32" t="str">
            <v>Воронежская область</v>
          </cell>
          <cell r="P32">
            <v>2.7777777777777776E-2</v>
          </cell>
          <cell r="Q32">
            <v>5.3356481481481477E-2</v>
          </cell>
          <cell r="R32">
            <v>2.5578703703703701E-2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>
            <v>0</v>
          </cell>
          <cell r="Z32">
            <v>2.5578703703703701E-2</v>
          </cell>
          <cell r="AA32">
            <v>2.5578703703703701E-2</v>
          </cell>
          <cell r="AC32">
            <v>1.7346938775510199</v>
          </cell>
          <cell r="AE32"/>
          <cell r="AR32">
            <v>10</v>
          </cell>
          <cell r="AS32"/>
          <cell r="AT32">
            <v>0</v>
          </cell>
          <cell r="AU32">
            <v>0</v>
          </cell>
          <cell r="AV32">
            <v>2.5578703703703701E-2</v>
          </cell>
        </row>
        <row r="33">
          <cell r="B33">
            <v>5</v>
          </cell>
          <cell r="C33" t="str">
            <v>МБОУ ДОД "Центр детско-юношеского туризма и экскурсий Ленинского района"</v>
          </cell>
          <cell r="D33" t="str">
            <v>Давыдов Илья(1), Разоренова Анна(1), Родионов Антон(б/р), Володина Екатерина(1)</v>
          </cell>
          <cell r="E33" t="str">
            <v>Тульская область</v>
          </cell>
          <cell r="P33">
            <v>2.7777777777777776E-2</v>
          </cell>
          <cell r="Q33">
            <v>4.9756944444444444E-2</v>
          </cell>
          <cell r="R33">
            <v>2.1979166666666668E-2</v>
          </cell>
          <cell r="S33">
            <v>0</v>
          </cell>
          <cell r="T33">
            <v>0</v>
          </cell>
          <cell r="U33">
            <v>0</v>
          </cell>
          <cell r="V33"/>
          <cell r="W33"/>
          <cell r="X33"/>
          <cell r="Y33">
            <v>0</v>
          </cell>
          <cell r="Z33">
            <v>2.1979166666666668E-2</v>
          </cell>
          <cell r="AA33">
            <v>2.1979166666666668E-2</v>
          </cell>
          <cell r="AC33">
            <v>1.4905808477237048</v>
          </cell>
          <cell r="AE33"/>
          <cell r="AR33">
            <v>30</v>
          </cell>
          <cell r="AS33"/>
          <cell r="AT33">
            <v>0</v>
          </cell>
          <cell r="AU33">
            <v>0</v>
          </cell>
          <cell r="AV33">
            <v>2.1979166666666668E-2</v>
          </cell>
        </row>
        <row r="34">
          <cell r="B34">
            <v>342</v>
          </cell>
          <cell r="C34" t="str">
            <v>МБОУ ДОД ДДЮТиЭ «Простор» Ново-Савиновского района г.Казани-2</v>
          </cell>
          <cell r="D34" t="str">
            <v>Нибиуллин Ранис(II), Дерзаев Сергей(III), Цыганов Дмитрий(II), Сабанина Анна(III)</v>
          </cell>
          <cell r="E34" t="str">
            <v>Республика Татарстан</v>
          </cell>
          <cell r="P34">
            <v>4.5138888888888888E-2</v>
          </cell>
          <cell r="Q34">
            <v>6.6458333333333341E-2</v>
          </cell>
          <cell r="R34">
            <v>2.1319444444444453E-2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>
            <v>0</v>
          </cell>
          <cell r="Z34">
            <v>2.1319444444444453E-2</v>
          </cell>
          <cell r="AA34">
            <v>2.1319444444444453E-2</v>
          </cell>
          <cell r="AC34">
            <v>1.4458398744113035</v>
          </cell>
          <cell r="AE34"/>
          <cell r="AR34">
            <v>8</v>
          </cell>
          <cell r="AS34"/>
          <cell r="AT34">
            <v>0</v>
          </cell>
          <cell r="AU34">
            <v>0</v>
          </cell>
          <cell r="AV34">
            <v>2.1319444444444453E-2</v>
          </cell>
        </row>
        <row r="35">
          <cell r="B35">
            <v>242</v>
          </cell>
          <cell r="C35" t="str">
            <v>Сборная Чувашской Республики-2</v>
          </cell>
          <cell r="D35" t="str">
            <v>Павлов Виктор(3), Шеверталов Степан(3), Салмина Любовь(3), Захаров Андрей(3)</v>
          </cell>
          <cell r="E35" t="str">
            <v>Чувашская Республика</v>
          </cell>
          <cell r="P35">
            <v>4.5138888888888888E-2</v>
          </cell>
          <cell r="Q35">
            <v>6.7372685185185188E-2</v>
          </cell>
          <cell r="R35">
            <v>2.22337962962963E-2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>
            <v>0</v>
          </cell>
          <cell r="Z35">
            <v>2.22337962962963E-2</v>
          </cell>
          <cell r="AA35">
            <v>2.22337962962963E-2</v>
          </cell>
          <cell r="AC35">
            <v>1.5078492935635794</v>
          </cell>
          <cell r="AE35"/>
          <cell r="AR35">
            <v>4</v>
          </cell>
          <cell r="AS35"/>
          <cell r="AT35">
            <v>0</v>
          </cell>
          <cell r="AU35">
            <v>0</v>
          </cell>
          <cell r="AV35">
            <v>2.22337962962963E-2</v>
          </cell>
        </row>
        <row r="36">
          <cell r="B36">
            <v>3</v>
          </cell>
          <cell r="C36" t="str">
            <v>МБОУ ДОД ЦДЮТиЭ г. Смоленска</v>
          </cell>
          <cell r="D36" t="str">
            <v>Мухаметдинов Ринат(III), Елисеева Ольга(III), Лисовская Наталья(III), Шевченко Игорь(III)</v>
          </cell>
          <cell r="E36" t="str">
            <v xml:space="preserve">Смоленской области </v>
          </cell>
          <cell r="P36">
            <v>4.5138888888888888E-2</v>
          </cell>
          <cell r="Q36">
            <v>6.9525462962962969E-2</v>
          </cell>
          <cell r="R36">
            <v>2.4386574074074081E-2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>
            <v>0</v>
          </cell>
          <cell r="Z36">
            <v>2.4386574074074081E-2</v>
          </cell>
          <cell r="AA36">
            <v>2.4386574074074081E-2</v>
          </cell>
          <cell r="AC36">
            <v>1.6538461538461542</v>
          </cell>
          <cell r="AE36"/>
          <cell r="AR36">
            <v>4</v>
          </cell>
          <cell r="AS36"/>
          <cell r="AT36">
            <v>0</v>
          </cell>
          <cell r="AU36">
            <v>0</v>
          </cell>
          <cell r="AV36">
            <v>2.4386574074074081E-2</v>
          </cell>
        </row>
        <row r="37">
          <cell r="B37">
            <v>19</v>
          </cell>
          <cell r="C37" t="str">
            <v>МБОУ «СОШ №1 с.Кызыл-Мажалык Барун-Хемчикского района Республики Тыва»-1</v>
          </cell>
          <cell r="D37" t="str">
            <v>Монгуш Орлан(б/р), Олчат-оол Вячеслав(б/р), Кызыл-оол Рамиль(б/р), Топул Алдын-кыс(б/р)</v>
          </cell>
          <cell r="E37" t="str">
            <v>Республика Тыва</v>
          </cell>
          <cell r="P37">
            <v>4.5138888888888888E-2</v>
          </cell>
          <cell r="Q37">
            <v>6.8113425925925938E-2</v>
          </cell>
          <cell r="R37">
            <v>2.297453703703705E-2</v>
          </cell>
          <cell r="S37">
            <v>0</v>
          </cell>
          <cell r="T37">
            <v>0</v>
          </cell>
          <cell r="U37">
            <v>0</v>
          </cell>
          <cell r="V37"/>
          <cell r="W37"/>
          <cell r="X37"/>
          <cell r="Y37">
            <v>0</v>
          </cell>
          <cell r="Z37">
            <v>2.297453703703705E-2</v>
          </cell>
          <cell r="AA37">
            <v>2.297453703703705E-2</v>
          </cell>
          <cell r="AC37">
            <v>1.5580847723704874</v>
          </cell>
          <cell r="AE37"/>
          <cell r="AR37">
            <v>0</v>
          </cell>
          <cell r="AS37"/>
          <cell r="AT37">
            <v>0</v>
          </cell>
          <cell r="AU37">
            <v>0</v>
          </cell>
          <cell r="AV37">
            <v>2.297453703703705E-2</v>
          </cell>
        </row>
        <row r="38">
          <cell r="B38">
            <v>26</v>
          </cell>
          <cell r="C38" t="str">
            <v>Сборная Удмуртской Республиканской организации профсоюза работников образования</v>
          </cell>
          <cell r="D38" t="str">
            <v>Рассамагин Дмитрий(б/р), Васильевых Евгений(б/р), Александрова Алёна (б/р), Певень Максим(б/р)</v>
          </cell>
          <cell r="E38" t="str">
            <v>Удмуртская Республика</v>
          </cell>
          <cell r="P38">
            <v>4.5138888888888888E-2</v>
          </cell>
          <cell r="R38"/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>
            <v>0</v>
          </cell>
          <cell r="Z38"/>
          <cell r="AA38" t="str">
            <v>не фин.</v>
          </cell>
          <cell r="AC38"/>
          <cell r="AE38"/>
          <cell r="AR38">
            <v>0</v>
          </cell>
          <cell r="AS38"/>
          <cell r="AT38">
            <v>4</v>
          </cell>
          <cell r="AU38">
            <v>0</v>
          </cell>
          <cell r="AV38"/>
        </row>
        <row r="39">
          <cell r="B39">
            <v>13</v>
          </cell>
          <cell r="C39" t="str">
            <v>ГАОУ ДОД РК «Детско-юношеского центра спорта и туризма» (Сыслола)</v>
          </cell>
          <cell r="D39" t="str">
            <v>Щепин Геннадий(б/р), Плешев Михаил(б/р), Печеницын Алексей(б/р), Рыбина Светлана(б/р)</v>
          </cell>
          <cell r="E39" t="str">
            <v>Республика Коми</v>
          </cell>
          <cell r="P39">
            <v>4.5138888888888888E-2</v>
          </cell>
          <cell r="Q39">
            <v>7.5173611111111108E-2</v>
          </cell>
          <cell r="R39">
            <v>3.003472222222222E-2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>
            <v>0</v>
          </cell>
          <cell r="Z39">
            <v>3.003472222222222E-2</v>
          </cell>
          <cell r="AA39">
            <v>3.003472222222222E-2</v>
          </cell>
          <cell r="AC39">
            <v>2.0368916797488223</v>
          </cell>
          <cell r="AE39"/>
          <cell r="AR39">
            <v>0</v>
          </cell>
          <cell r="AS39"/>
          <cell r="AT39">
            <v>0</v>
          </cell>
          <cell r="AU39">
            <v>0</v>
          </cell>
          <cell r="AV39">
            <v>3.003472222222222E-2</v>
          </cell>
        </row>
        <row r="40">
          <cell r="B40">
            <v>101</v>
          </cell>
          <cell r="C40" t="str">
            <v>Ульяновская область-2</v>
          </cell>
          <cell r="D40" t="str">
            <v>Мельников Борис(III), Ярускина Марина(б/р), Мельников Александр(б/р), Ильин Алексей(II)</v>
          </cell>
          <cell r="E40" t="str">
            <v>Ульяновская область</v>
          </cell>
          <cell r="P40">
            <v>4.5138888888888888E-2</v>
          </cell>
          <cell r="Q40">
            <v>6.6145833333333334E-2</v>
          </cell>
          <cell r="R40">
            <v>2.1006944444444446E-2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>
            <v>0</v>
          </cell>
          <cell r="Z40">
            <v>2.1006944444444446E-2</v>
          </cell>
          <cell r="AA40">
            <v>2.1006944444444446E-2</v>
          </cell>
          <cell r="AC40">
            <v>1.4246467817896389</v>
          </cell>
          <cell r="AE40"/>
          <cell r="AR40">
            <v>4</v>
          </cell>
          <cell r="AS40"/>
          <cell r="AT40">
            <v>0</v>
          </cell>
          <cell r="AU40">
            <v>0</v>
          </cell>
          <cell r="AV40">
            <v>2.1006944444444446E-2</v>
          </cell>
        </row>
        <row r="41">
          <cell r="B41">
            <v>172</v>
          </cell>
          <cell r="C41" t="str">
            <v>Курская область-2</v>
          </cell>
          <cell r="D41" t="str">
            <v>Гасникова Елена(б/р), Титов Юрий(б/р), Переверзев Владимир(б/р), Манухин Александр(б/р)</v>
          </cell>
          <cell r="E41" t="str">
            <v>Курская область</v>
          </cell>
          <cell r="P41">
            <v>4.5138888888888888E-2</v>
          </cell>
          <cell r="Q41">
            <v>7.3078703703703715E-2</v>
          </cell>
          <cell r="R41">
            <v>2.7939814814814827E-2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>
            <v>0</v>
          </cell>
          <cell r="Z41">
            <v>2.7939814814814827E-2</v>
          </cell>
          <cell r="AA41">
            <v>2.7939814814814827E-2</v>
          </cell>
          <cell r="AC41">
            <v>1.8948194662480382</v>
          </cell>
          <cell r="AE41"/>
          <cell r="AR41">
            <v>0</v>
          </cell>
          <cell r="AS41"/>
          <cell r="AT41">
            <v>0</v>
          </cell>
          <cell r="AU41">
            <v>0</v>
          </cell>
          <cell r="AV41">
            <v>2.7939814814814827E-2</v>
          </cell>
        </row>
        <row r="42">
          <cell r="B42">
            <v>30</v>
          </cell>
          <cell r="C42" t="str">
            <v xml:space="preserve">Мордовская республиканская организация профсоюза работников народного образования и науки РФ </v>
          </cell>
          <cell r="D42" t="str">
            <v>Огай Евгений(б/р), Хачатурян Карина(б/р), Шигаев Алексей(б/р), Несмеянова Мария(б/р)</v>
          </cell>
          <cell r="E42" t="str">
            <v>Республика Мордовия</v>
          </cell>
          <cell r="R42"/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>
            <v>0</v>
          </cell>
          <cell r="Z42"/>
          <cell r="AA42" t="str">
            <v>не фин.</v>
          </cell>
          <cell r="AC42"/>
          <cell r="AE42"/>
          <cell r="AR42">
            <v>0</v>
          </cell>
          <cell r="AS42"/>
          <cell r="AT42">
            <v>4</v>
          </cell>
          <cell r="AU42">
            <v>0</v>
          </cell>
          <cell r="AV42"/>
        </row>
        <row r="43">
          <cell r="B43">
            <v>20</v>
          </cell>
          <cell r="C43" t="str">
            <v>Калужская область</v>
          </cell>
          <cell r="D43" t="str">
            <v>Сосин Владимир(б/р), Карпов Сергей(б/р), Хремчев Сергей(б/р), Морозова Виктория(б/р)</v>
          </cell>
          <cell r="E43" t="str">
            <v>Калужская область</v>
          </cell>
          <cell r="P43">
            <v>6.25E-2</v>
          </cell>
          <cell r="Q43">
            <v>8.7546296296296289E-2</v>
          </cell>
          <cell r="R43">
            <v>2.5046296296296289E-2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>
            <v>0</v>
          </cell>
          <cell r="Z43">
            <v>2.5046296296296289E-2</v>
          </cell>
          <cell r="AA43">
            <v>2.5046296296296289E-2</v>
          </cell>
          <cell r="AC43">
            <v>1.6985871271585551</v>
          </cell>
          <cell r="AE43"/>
          <cell r="AR43">
            <v>0</v>
          </cell>
          <cell r="AS43"/>
          <cell r="AT43">
            <v>0</v>
          </cell>
          <cell r="AU43">
            <v>0</v>
          </cell>
          <cell r="AV43">
            <v>2.5046296296296289E-2</v>
          </cell>
        </row>
        <row r="44">
          <cell r="B44">
            <v>222</v>
          </cell>
          <cell r="C44" t="str">
            <v>Сборная Республики Дагестан-2</v>
          </cell>
          <cell r="D44" t="str">
            <v>Магомедов Шамиль(б/р), Гусейнов Гарун(б/р), Таймазов Багавдин(б/р), Сайпудинова Саидат(б/р)</v>
          </cell>
          <cell r="E44" t="str">
            <v>Республика Дагестан</v>
          </cell>
          <cell r="F44" t="str">
            <v>сн</v>
          </cell>
          <cell r="H44" t="str">
            <v>сн</v>
          </cell>
          <cell r="P44">
            <v>6.25E-2</v>
          </cell>
          <cell r="Q44">
            <v>9.5104166666666656E-2</v>
          </cell>
          <cell r="R44">
            <v>3.2604166666666656E-2</v>
          </cell>
          <cell r="S44">
            <v>2</v>
          </cell>
          <cell r="T44">
            <v>0</v>
          </cell>
          <cell r="U44">
            <v>0</v>
          </cell>
          <cell r="V44"/>
          <cell r="W44"/>
          <cell r="X44"/>
          <cell r="Y44">
            <v>0</v>
          </cell>
          <cell r="Z44">
            <v>3.2604166666666656E-2</v>
          </cell>
          <cell r="AA44" t="str">
            <v>сн с этапов</v>
          </cell>
          <cell r="AC44"/>
          <cell r="AE44"/>
          <cell r="AR44">
            <v>0</v>
          </cell>
          <cell r="AS44"/>
          <cell r="AT44">
            <v>1</v>
          </cell>
          <cell r="AU44">
            <v>2</v>
          </cell>
          <cell r="AV44">
            <v>3.2604166666666656E-2</v>
          </cell>
        </row>
        <row r="45">
          <cell r="B45">
            <v>6</v>
          </cell>
          <cell r="C45" t="str">
            <v>Сальский район Ростовской области</v>
          </cell>
          <cell r="D45" t="str">
            <v>Кашубин Александр(б/р), Литвинов Алексей(б/р), Миргород Александр(б/р), Нечитайло Мария(б/р)</v>
          </cell>
          <cell r="E45" t="str">
            <v>Ростовская область</v>
          </cell>
          <cell r="P45">
            <v>6.25E-2</v>
          </cell>
          <cell r="Q45">
            <v>9.2291666666666661E-2</v>
          </cell>
          <cell r="R45">
            <v>2.9791666666666661E-2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>
            <v>0</v>
          </cell>
          <cell r="Z45">
            <v>2.9791666666666661E-2</v>
          </cell>
          <cell r="AA45">
            <v>2.9791666666666661E-2</v>
          </cell>
          <cell r="AC45">
            <v>2.0204081632653055</v>
          </cell>
          <cell r="AE45"/>
          <cell r="AR45">
            <v>0</v>
          </cell>
          <cell r="AS45"/>
          <cell r="AT45">
            <v>0</v>
          </cell>
          <cell r="AU45">
            <v>0</v>
          </cell>
          <cell r="AV45">
            <v>2.9791666666666661E-2</v>
          </cell>
        </row>
        <row r="46">
          <cell r="B46">
            <v>192</v>
          </cell>
          <cell r="C46" t="str">
            <v>МБОУ «СОШ №1 с.Кызыл-Мажалык Барун-Хемчикского района Республики Тыва»-2</v>
          </cell>
          <cell r="D46" t="str">
            <v>Хомушку Адыгжы(б/р), Монгуш Лона(б/р), Агбаан Айлаана(б/р), Улуг-Хаай Аржаана(б/р)</v>
          </cell>
          <cell r="E46" t="str">
            <v>Республика Тыва</v>
          </cell>
          <cell r="P46">
            <v>6.25E-2</v>
          </cell>
          <cell r="Q46">
            <v>9.571759259259259E-2</v>
          </cell>
          <cell r="R46">
            <v>3.321759259259259E-2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>
            <v>0</v>
          </cell>
          <cell r="Z46">
            <v>3.321759259259259E-2</v>
          </cell>
          <cell r="AA46">
            <v>3.321759259259259E-2</v>
          </cell>
          <cell r="AC46">
            <v>2.2527472527472523</v>
          </cell>
          <cell r="AE46"/>
          <cell r="AR46">
            <v>0</v>
          </cell>
          <cell r="AS46"/>
          <cell r="AT46">
            <v>0</v>
          </cell>
          <cell r="AU46">
            <v>0</v>
          </cell>
          <cell r="AV46">
            <v>3.321759259259259E-2</v>
          </cell>
        </row>
        <row r="47">
          <cell r="B47">
            <v>332</v>
          </cell>
          <cell r="C47" t="str">
            <v>ЦДЮТЭ г.Кирова-2</v>
          </cell>
          <cell r="D47" t="str">
            <v>Машковцев Евгений(II), Кузнецова Елена(II), Обухов Никита(III), Баранова Елена(III)</v>
          </cell>
          <cell r="E47" t="str">
            <v>Кировская область</v>
          </cell>
          <cell r="P47">
            <v>6.25E-2</v>
          </cell>
          <cell r="Q47">
            <v>8.5729166666666676E-2</v>
          </cell>
          <cell r="R47">
            <v>2.3229166666666676E-2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>
            <v>0</v>
          </cell>
          <cell r="Z47">
            <v>2.3229166666666676E-2</v>
          </cell>
          <cell r="AA47">
            <v>2.3229166666666676E-2</v>
          </cell>
          <cell r="AC47">
            <v>1.5753532182103616</v>
          </cell>
          <cell r="AE47"/>
          <cell r="AR47">
            <v>8</v>
          </cell>
          <cell r="AS47"/>
          <cell r="AT47">
            <v>0</v>
          </cell>
          <cell r="AU47">
            <v>0</v>
          </cell>
          <cell r="AV47">
            <v>2.3229166666666676E-2</v>
          </cell>
        </row>
        <row r="48">
          <cell r="B48">
            <v>15</v>
          </cell>
          <cell r="C48" t="str">
            <v>ОГБОУ ДОД "ЦДЮТЭ" Рязанской области</v>
          </cell>
          <cell r="D48" t="str">
            <v>Куканчиков Владимир(III), Фомичёв Валерий(2), Трихаев Андрей(3), Фомичёва Ксения(2)</v>
          </cell>
          <cell r="E48" t="str">
            <v>Рязанская область</v>
          </cell>
          <cell r="P48">
            <v>6.25E-2</v>
          </cell>
          <cell r="Q48">
            <v>8.8900462962962959E-2</v>
          </cell>
          <cell r="R48">
            <v>2.6400462962962959E-2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>
            <v>0</v>
          </cell>
          <cell r="Z48">
            <v>2.6400462962962959E-2</v>
          </cell>
          <cell r="AA48">
            <v>2.6400462962962959E-2</v>
          </cell>
          <cell r="AC48">
            <v>1.7904238618524329</v>
          </cell>
          <cell r="AE48"/>
          <cell r="AR48">
            <v>8</v>
          </cell>
          <cell r="AS48"/>
          <cell r="AT48">
            <v>0</v>
          </cell>
          <cell r="AU48">
            <v>0</v>
          </cell>
          <cell r="AV48">
            <v>2.6400462962962959E-2</v>
          </cell>
        </row>
        <row r="49">
          <cell r="B49">
            <v>18</v>
          </cell>
          <cell r="C49" t="str">
            <v>г. Химки, Московская область</v>
          </cell>
          <cell r="D49" t="str">
            <v>Лучина Марина(2), Миняев Сергей(б/р), Чуфаров Сергей(1), Копытов Иван(б/р)</v>
          </cell>
          <cell r="E49" t="str">
            <v>Московская область</v>
          </cell>
          <cell r="P49">
            <v>6.25E-2</v>
          </cell>
          <cell r="Q49">
            <v>8.8831018518518531E-2</v>
          </cell>
          <cell r="R49">
            <v>2.6331018518518531E-2</v>
          </cell>
          <cell r="S49">
            <v>0</v>
          </cell>
          <cell r="T49">
            <v>0</v>
          </cell>
          <cell r="U49">
            <v>0</v>
          </cell>
          <cell r="V49"/>
          <cell r="W49"/>
          <cell r="X49"/>
          <cell r="Y49">
            <v>0</v>
          </cell>
          <cell r="Z49">
            <v>2.6331018518518531E-2</v>
          </cell>
          <cell r="AA49">
            <v>2.6331018518518531E-2</v>
          </cell>
          <cell r="AC49">
            <v>1.7857142857142863</v>
          </cell>
          <cell r="AE49"/>
          <cell r="AR49">
            <v>13</v>
          </cell>
          <cell r="AS49"/>
          <cell r="AT49">
            <v>0</v>
          </cell>
          <cell r="AU49">
            <v>0</v>
          </cell>
          <cell r="AV49">
            <v>2.6331018518518531E-2</v>
          </cell>
        </row>
        <row r="50">
          <cell r="B50">
            <v>4</v>
          </cell>
          <cell r="C50" t="str">
            <v>Мурманская областная организация Профсоюза работников народного образования и науки РФ</v>
          </cell>
          <cell r="D50" t="str">
            <v>Кириллов Александр(б/р), Бухарин Сергей(б/р), Медведенко Денис(б/р), Гаврбщенко Анастасия(б/р)</v>
          </cell>
          <cell r="E50" t="str">
            <v>Мурманская область</v>
          </cell>
          <cell r="P50">
            <v>6.25E-2</v>
          </cell>
          <cell r="Q50">
            <v>0.10109953703703704</v>
          </cell>
          <cell r="R50">
            <v>3.8599537037037043E-2</v>
          </cell>
          <cell r="S50">
            <v>0</v>
          </cell>
          <cell r="T50">
            <v>0</v>
          </cell>
          <cell r="U50">
            <v>0</v>
          </cell>
          <cell r="V50"/>
          <cell r="W50"/>
          <cell r="X50"/>
          <cell r="Y50">
            <v>0</v>
          </cell>
          <cell r="Z50">
            <v>3.8599537037037043E-2</v>
          </cell>
          <cell r="AA50">
            <v>3.8599537037037043E-2</v>
          </cell>
          <cell r="AC50">
            <v>2.6177394034536894</v>
          </cell>
          <cell r="AE50"/>
          <cell r="AR50">
            <v>0</v>
          </cell>
          <cell r="AS50"/>
          <cell r="AT50">
            <v>0</v>
          </cell>
          <cell r="AU50">
            <v>0</v>
          </cell>
          <cell r="AV50">
            <v>3.8599537037037043E-2</v>
          </cell>
        </row>
        <row r="51">
          <cell r="B51">
            <v>9</v>
          </cell>
          <cell r="C51" t="str">
            <v>Тарасовский район Ростовской области</v>
          </cell>
          <cell r="D51" t="str">
            <v>Пяткин Александр (б/р), Бутенко Светлана (II), Фомичев Сергей (II), Малышев Андрей (б/р)</v>
          </cell>
          <cell r="E51" t="str">
            <v>Ростовская область</v>
          </cell>
          <cell r="P51">
            <v>6.25E-2</v>
          </cell>
          <cell r="Q51">
            <v>9.9560185185185182E-2</v>
          </cell>
          <cell r="R51">
            <v>3.7060185185185182E-2</v>
          </cell>
          <cell r="S51">
            <v>0</v>
          </cell>
          <cell r="T51">
            <v>0</v>
          </cell>
          <cell r="U51">
            <v>0</v>
          </cell>
          <cell r="V51"/>
          <cell r="W51"/>
          <cell r="X51"/>
          <cell r="Y51">
            <v>0</v>
          </cell>
          <cell r="Z51">
            <v>3.7060185185185182E-2</v>
          </cell>
          <cell r="AA51">
            <v>3.7060185185185182E-2</v>
          </cell>
          <cell r="AC51">
            <v>2.513343799058084</v>
          </cell>
          <cell r="AE51"/>
          <cell r="AR51">
            <v>6</v>
          </cell>
          <cell r="AS51"/>
          <cell r="AT51">
            <v>0</v>
          </cell>
          <cell r="AU51">
            <v>0</v>
          </cell>
          <cell r="AV51">
            <v>3.7060185185185182E-2</v>
          </cell>
        </row>
        <row r="52">
          <cell r="C52"/>
          <cell r="D52"/>
          <cell r="E52"/>
          <cell r="R52"/>
          <cell r="S52">
            <v>0</v>
          </cell>
          <cell r="T52">
            <v>0</v>
          </cell>
          <cell r="U52">
            <v>0</v>
          </cell>
          <cell r="V52"/>
          <cell r="W52"/>
          <cell r="X52"/>
          <cell r="Y52">
            <v>0</v>
          </cell>
          <cell r="Z52"/>
          <cell r="AA52" t="str">
            <v>не фин.</v>
          </cell>
          <cell r="AC52"/>
          <cell r="AE52"/>
          <cell r="AR52"/>
          <cell r="AS52"/>
          <cell r="AT52">
            <v>4</v>
          </cell>
          <cell r="AU52">
            <v>0</v>
          </cell>
          <cell r="AV52"/>
        </row>
        <row r="53">
          <cell r="C53"/>
          <cell r="D53"/>
          <cell r="E53"/>
          <cell r="R53"/>
          <cell r="S53">
            <v>0</v>
          </cell>
          <cell r="T53">
            <v>0</v>
          </cell>
          <cell r="U53">
            <v>0</v>
          </cell>
          <cell r="V53"/>
          <cell r="W53"/>
          <cell r="X53"/>
          <cell r="Y53">
            <v>0</v>
          </cell>
          <cell r="Z53"/>
          <cell r="AA53" t="str">
            <v>не фин.</v>
          </cell>
          <cell r="AC53"/>
          <cell r="AE53"/>
          <cell r="AR53"/>
          <cell r="AS53"/>
          <cell r="AT53">
            <v>4</v>
          </cell>
          <cell r="AU53">
            <v>0</v>
          </cell>
          <cell r="AV53"/>
        </row>
        <row r="54">
          <cell r="C54"/>
          <cell r="D54"/>
          <cell r="E54"/>
          <cell r="R54"/>
          <cell r="S54">
            <v>0</v>
          </cell>
          <cell r="T54">
            <v>0</v>
          </cell>
          <cell r="U54">
            <v>0</v>
          </cell>
          <cell r="V54"/>
          <cell r="W54"/>
          <cell r="X54"/>
          <cell r="Y54">
            <v>0</v>
          </cell>
          <cell r="Z54"/>
          <cell r="AA54" t="str">
            <v>не фин.</v>
          </cell>
          <cell r="AC54"/>
          <cell r="AE54"/>
          <cell r="AR54"/>
          <cell r="AS54"/>
          <cell r="AT54">
            <v>4</v>
          </cell>
          <cell r="AU54">
            <v>0</v>
          </cell>
          <cell r="AV54"/>
        </row>
        <row r="55">
          <cell r="C55"/>
          <cell r="D55"/>
          <cell r="E55"/>
          <cell r="R55"/>
          <cell r="S55">
            <v>0</v>
          </cell>
          <cell r="T55">
            <v>0</v>
          </cell>
          <cell r="U55">
            <v>0</v>
          </cell>
          <cell r="V55"/>
          <cell r="W55"/>
          <cell r="X55"/>
          <cell r="Y55">
            <v>0</v>
          </cell>
          <cell r="Z55"/>
          <cell r="AA55" t="str">
            <v>не фин.</v>
          </cell>
          <cell r="AC55"/>
          <cell r="AE55"/>
          <cell r="AR55"/>
          <cell r="AS55"/>
          <cell r="AT55">
            <v>4</v>
          </cell>
          <cell r="AU55">
            <v>0</v>
          </cell>
          <cell r="AV55"/>
        </row>
        <row r="56">
          <cell r="C56"/>
          <cell r="D56"/>
          <cell r="E56"/>
          <cell r="R56"/>
          <cell r="S56">
            <v>0</v>
          </cell>
          <cell r="T56">
            <v>0</v>
          </cell>
          <cell r="U56">
            <v>0</v>
          </cell>
          <cell r="V56"/>
          <cell r="W56"/>
          <cell r="X56"/>
          <cell r="Y56">
            <v>0</v>
          </cell>
          <cell r="Z56"/>
          <cell r="AA56" t="str">
            <v>не фин.</v>
          </cell>
          <cell r="AC56"/>
          <cell r="AE56"/>
          <cell r="AR56"/>
          <cell r="AS56"/>
          <cell r="AT56">
            <v>4</v>
          </cell>
          <cell r="AU56">
            <v>0</v>
          </cell>
          <cell r="AV56"/>
        </row>
        <row r="57">
          <cell r="C57"/>
          <cell r="D57"/>
          <cell r="E57"/>
          <cell r="R57"/>
          <cell r="S57">
            <v>0</v>
          </cell>
          <cell r="T57">
            <v>0</v>
          </cell>
          <cell r="U57">
            <v>0</v>
          </cell>
          <cell r="V57"/>
          <cell r="W57"/>
          <cell r="X57"/>
          <cell r="Y57">
            <v>0</v>
          </cell>
          <cell r="Z57"/>
          <cell r="AA57" t="str">
            <v>не фин.</v>
          </cell>
          <cell r="AC57"/>
          <cell r="AE57"/>
          <cell r="AR57"/>
          <cell r="AS57"/>
          <cell r="AT57">
            <v>4</v>
          </cell>
          <cell r="AU57">
            <v>0</v>
          </cell>
          <cell r="AV57"/>
        </row>
        <row r="58">
          <cell r="C58"/>
          <cell r="D58"/>
          <cell r="E58"/>
          <cell r="R58"/>
          <cell r="S58">
            <v>0</v>
          </cell>
          <cell r="T58">
            <v>0</v>
          </cell>
          <cell r="U58">
            <v>0</v>
          </cell>
          <cell r="V58"/>
          <cell r="W58"/>
          <cell r="X58"/>
          <cell r="Y58">
            <v>0</v>
          </cell>
          <cell r="Z58"/>
          <cell r="AA58" t="str">
            <v>не фин.</v>
          </cell>
          <cell r="AC58"/>
          <cell r="AE58"/>
          <cell r="AR58"/>
          <cell r="AS58"/>
          <cell r="AT58">
            <v>4</v>
          </cell>
          <cell r="AU58">
            <v>0</v>
          </cell>
          <cell r="AV58"/>
        </row>
        <row r="59">
          <cell r="C59"/>
          <cell r="D59"/>
          <cell r="E59"/>
          <cell r="R59"/>
          <cell r="S59">
            <v>0</v>
          </cell>
          <cell r="T59">
            <v>0</v>
          </cell>
          <cell r="U59">
            <v>0</v>
          </cell>
          <cell r="V59"/>
          <cell r="W59"/>
          <cell r="X59"/>
          <cell r="Y59">
            <v>0</v>
          </cell>
          <cell r="Z59"/>
          <cell r="AA59" t="str">
            <v>не фин.</v>
          </cell>
          <cell r="AC59"/>
          <cell r="AE59"/>
          <cell r="AR59"/>
          <cell r="AS59"/>
          <cell r="AT59">
            <v>4</v>
          </cell>
          <cell r="AU59">
            <v>0</v>
          </cell>
          <cell r="AV59"/>
        </row>
        <row r="60">
          <cell r="C60"/>
          <cell r="D60"/>
          <cell r="E60"/>
          <cell r="R60"/>
          <cell r="S60">
            <v>0</v>
          </cell>
          <cell r="T60">
            <v>0</v>
          </cell>
          <cell r="U60">
            <v>0</v>
          </cell>
          <cell r="V60"/>
          <cell r="W60"/>
          <cell r="X60"/>
          <cell r="Y60">
            <v>0</v>
          </cell>
          <cell r="Z60"/>
          <cell r="AA60" t="str">
            <v>не фин.</v>
          </cell>
          <cell r="AC60"/>
          <cell r="AE60"/>
          <cell r="AR60"/>
          <cell r="AS60"/>
          <cell r="AT60">
            <v>4</v>
          </cell>
          <cell r="AU60">
            <v>0</v>
          </cell>
          <cell r="AV60"/>
        </row>
        <row r="61">
          <cell r="C61"/>
          <cell r="D61"/>
          <cell r="E61"/>
          <cell r="R61"/>
          <cell r="S61">
            <v>0</v>
          </cell>
          <cell r="T61">
            <v>0</v>
          </cell>
          <cell r="U61">
            <v>0</v>
          </cell>
          <cell r="V61"/>
          <cell r="W61"/>
          <cell r="X61"/>
          <cell r="Y61">
            <v>0</v>
          </cell>
          <cell r="Z61"/>
          <cell r="AA61" t="str">
            <v>не фин.</v>
          </cell>
          <cell r="AC61"/>
          <cell r="AE61"/>
          <cell r="AR61"/>
          <cell r="AS61"/>
          <cell r="AT61">
            <v>4</v>
          </cell>
          <cell r="AU61">
            <v>0</v>
          </cell>
          <cell r="AV61"/>
        </row>
        <row r="62">
          <cell r="C62"/>
          <cell r="D62"/>
          <cell r="E62"/>
          <cell r="R62"/>
          <cell r="S62">
            <v>0</v>
          </cell>
          <cell r="T62">
            <v>0</v>
          </cell>
          <cell r="U62">
            <v>0</v>
          </cell>
          <cell r="V62"/>
          <cell r="W62"/>
          <cell r="X62"/>
          <cell r="Y62">
            <v>0</v>
          </cell>
          <cell r="Z62"/>
          <cell r="AA62" t="str">
            <v>не фин.</v>
          </cell>
          <cell r="AC62"/>
          <cell r="AE62"/>
          <cell r="AR62"/>
          <cell r="AS62"/>
          <cell r="AT62">
            <v>4</v>
          </cell>
          <cell r="AU62">
            <v>0</v>
          </cell>
          <cell r="AV62"/>
        </row>
        <row r="63">
          <cell r="C63"/>
          <cell r="D63"/>
          <cell r="E63"/>
          <cell r="R63"/>
          <cell r="S63">
            <v>0</v>
          </cell>
          <cell r="T63">
            <v>0</v>
          </cell>
          <cell r="U63">
            <v>0</v>
          </cell>
          <cell r="V63"/>
          <cell r="W63"/>
          <cell r="X63"/>
          <cell r="Y63">
            <v>0</v>
          </cell>
          <cell r="Z63"/>
          <cell r="AA63" t="str">
            <v>не фин.</v>
          </cell>
          <cell r="AC63"/>
          <cell r="AE63"/>
          <cell r="AR63"/>
          <cell r="AS63"/>
          <cell r="AT63">
            <v>4</v>
          </cell>
          <cell r="AU63">
            <v>0</v>
          </cell>
          <cell r="AV63"/>
        </row>
        <row r="64">
          <cell r="C64"/>
          <cell r="D64"/>
          <cell r="E64"/>
          <cell r="R64"/>
          <cell r="S64">
            <v>0</v>
          </cell>
          <cell r="T64">
            <v>0</v>
          </cell>
          <cell r="U64">
            <v>0</v>
          </cell>
          <cell r="V64"/>
          <cell r="W64"/>
          <cell r="X64"/>
          <cell r="Y64">
            <v>0</v>
          </cell>
          <cell r="Z64"/>
          <cell r="AA64" t="str">
            <v>не фин.</v>
          </cell>
          <cell r="AC64"/>
          <cell r="AE64"/>
          <cell r="AR64"/>
          <cell r="AS64"/>
          <cell r="AT64">
            <v>4</v>
          </cell>
          <cell r="AU64">
            <v>0</v>
          </cell>
          <cell r="AV64"/>
        </row>
        <row r="65">
          <cell r="C65"/>
          <cell r="D65"/>
          <cell r="E65"/>
          <cell r="R65"/>
          <cell r="S65">
            <v>0</v>
          </cell>
          <cell r="T65">
            <v>0</v>
          </cell>
          <cell r="U65">
            <v>0</v>
          </cell>
          <cell r="V65"/>
          <cell r="W65"/>
          <cell r="X65"/>
          <cell r="Y65">
            <v>0</v>
          </cell>
          <cell r="Z65"/>
          <cell r="AA65" t="str">
            <v>не фин.</v>
          </cell>
          <cell r="AC65"/>
          <cell r="AE65"/>
          <cell r="AR65"/>
          <cell r="AS65"/>
          <cell r="AT65">
            <v>4</v>
          </cell>
          <cell r="AU65">
            <v>0</v>
          </cell>
          <cell r="AV65"/>
        </row>
        <row r="66">
          <cell r="C66"/>
          <cell r="D66"/>
          <cell r="E66"/>
          <cell r="R66"/>
          <cell r="S66">
            <v>0</v>
          </cell>
          <cell r="T66">
            <v>0</v>
          </cell>
          <cell r="U66">
            <v>0</v>
          </cell>
          <cell r="V66"/>
          <cell r="W66"/>
          <cell r="X66"/>
          <cell r="Y66">
            <v>0</v>
          </cell>
          <cell r="Z66"/>
          <cell r="AA66" t="str">
            <v>не фин.</v>
          </cell>
          <cell r="AC66"/>
          <cell r="AE66"/>
          <cell r="AR66"/>
          <cell r="AS66"/>
          <cell r="AT66">
            <v>4</v>
          </cell>
          <cell r="AU66">
            <v>0</v>
          </cell>
          <cell r="AV66"/>
        </row>
        <row r="67">
          <cell r="C67"/>
          <cell r="D67"/>
          <cell r="E67"/>
          <cell r="R67"/>
          <cell r="S67">
            <v>0</v>
          </cell>
          <cell r="T67">
            <v>0</v>
          </cell>
          <cell r="U67">
            <v>0</v>
          </cell>
          <cell r="V67"/>
          <cell r="W67"/>
          <cell r="X67"/>
          <cell r="Y67">
            <v>0</v>
          </cell>
          <cell r="Z67"/>
          <cell r="AA67" t="str">
            <v>не фин.</v>
          </cell>
          <cell r="AC67"/>
          <cell r="AE67"/>
          <cell r="AR67"/>
          <cell r="AS67"/>
          <cell r="AT67">
            <v>4</v>
          </cell>
          <cell r="AU67">
            <v>0</v>
          </cell>
          <cell r="AV67"/>
        </row>
        <row r="68">
          <cell r="C68"/>
          <cell r="D68"/>
          <cell r="E68"/>
          <cell r="R68"/>
          <cell r="S68">
            <v>0</v>
          </cell>
          <cell r="T68">
            <v>0</v>
          </cell>
          <cell r="U68">
            <v>0</v>
          </cell>
          <cell r="V68"/>
          <cell r="W68"/>
          <cell r="X68"/>
          <cell r="Y68">
            <v>0</v>
          </cell>
          <cell r="Z68"/>
          <cell r="AA68" t="str">
            <v>не фин.</v>
          </cell>
          <cell r="AC68"/>
          <cell r="AE68"/>
          <cell r="AR68"/>
          <cell r="AS68"/>
          <cell r="AT68">
            <v>4</v>
          </cell>
          <cell r="AU68">
            <v>0</v>
          </cell>
          <cell r="AV68"/>
        </row>
        <row r="69">
          <cell r="C69"/>
          <cell r="D69"/>
          <cell r="E69"/>
          <cell r="R69"/>
          <cell r="S69">
            <v>0</v>
          </cell>
          <cell r="T69">
            <v>0</v>
          </cell>
          <cell r="U69">
            <v>0</v>
          </cell>
          <cell r="V69"/>
          <cell r="W69"/>
          <cell r="X69"/>
          <cell r="Y69">
            <v>0</v>
          </cell>
          <cell r="Z69"/>
          <cell r="AA69" t="str">
            <v>не фин.</v>
          </cell>
          <cell r="AC69"/>
          <cell r="AE69"/>
          <cell r="AR69"/>
          <cell r="AS69"/>
          <cell r="AT69">
            <v>4</v>
          </cell>
          <cell r="AU69">
            <v>0</v>
          </cell>
          <cell r="AV69"/>
        </row>
        <row r="70">
          <cell r="C70"/>
          <cell r="D70"/>
          <cell r="E70"/>
          <cell r="R70"/>
          <cell r="S70">
            <v>0</v>
          </cell>
          <cell r="T70">
            <v>0</v>
          </cell>
          <cell r="U70">
            <v>0</v>
          </cell>
          <cell r="V70"/>
          <cell r="W70"/>
          <cell r="X70"/>
          <cell r="Y70">
            <v>0</v>
          </cell>
          <cell r="Z70"/>
          <cell r="AA70" t="str">
            <v>не фин.</v>
          </cell>
          <cell r="AC70"/>
          <cell r="AE70"/>
          <cell r="AR70"/>
          <cell r="AS70"/>
          <cell r="AT70">
            <v>4</v>
          </cell>
          <cell r="AU70">
            <v>0</v>
          </cell>
          <cell r="AV70"/>
        </row>
        <row r="71">
          <cell r="C71"/>
          <cell r="D71"/>
          <cell r="E71"/>
          <cell r="R71"/>
          <cell r="S71">
            <v>0</v>
          </cell>
          <cell r="T71">
            <v>0</v>
          </cell>
          <cell r="U71">
            <v>0</v>
          </cell>
          <cell r="V71"/>
          <cell r="W71"/>
          <cell r="X71"/>
          <cell r="Y71">
            <v>0</v>
          </cell>
          <cell r="Z71"/>
          <cell r="AA71" t="str">
            <v>не фин.</v>
          </cell>
          <cell r="AC71"/>
          <cell r="AE71"/>
          <cell r="AR71"/>
          <cell r="AS71"/>
          <cell r="AT71">
            <v>4</v>
          </cell>
          <cell r="AU71">
            <v>0</v>
          </cell>
          <cell r="AV71"/>
        </row>
        <row r="72">
          <cell r="C72"/>
          <cell r="D72"/>
          <cell r="E72"/>
          <cell r="R72"/>
          <cell r="S72">
            <v>0</v>
          </cell>
          <cell r="T72">
            <v>0</v>
          </cell>
          <cell r="U72">
            <v>0</v>
          </cell>
          <cell r="V72"/>
          <cell r="W72"/>
          <cell r="X72"/>
          <cell r="Y72">
            <v>0</v>
          </cell>
          <cell r="Z72"/>
          <cell r="AA72" t="str">
            <v>не фин.</v>
          </cell>
          <cell r="AC72"/>
          <cell r="AE72"/>
          <cell r="AR72"/>
          <cell r="AS72"/>
          <cell r="AT72">
            <v>4</v>
          </cell>
          <cell r="AU72">
            <v>0</v>
          </cell>
          <cell r="AV72"/>
        </row>
        <row r="73">
          <cell r="C73"/>
          <cell r="D73"/>
          <cell r="E73"/>
          <cell r="R73"/>
          <cell r="S73">
            <v>0</v>
          </cell>
          <cell r="T73">
            <v>0</v>
          </cell>
          <cell r="U73">
            <v>0</v>
          </cell>
          <cell r="V73"/>
          <cell r="W73"/>
          <cell r="X73"/>
          <cell r="Y73">
            <v>0</v>
          </cell>
          <cell r="Z73"/>
          <cell r="AA73" t="str">
            <v>не фин.</v>
          </cell>
          <cell r="AC73"/>
          <cell r="AE73"/>
          <cell r="AR73"/>
          <cell r="AS73"/>
          <cell r="AT73">
            <v>4</v>
          </cell>
          <cell r="AU73">
            <v>0</v>
          </cell>
          <cell r="AV73"/>
        </row>
        <row r="74">
          <cell r="C74"/>
          <cell r="D74"/>
          <cell r="E74"/>
          <cell r="R74"/>
          <cell r="S74">
            <v>0</v>
          </cell>
          <cell r="T74">
            <v>0</v>
          </cell>
          <cell r="U74">
            <v>0</v>
          </cell>
          <cell r="V74"/>
          <cell r="W74"/>
          <cell r="X74"/>
          <cell r="Y74">
            <v>0</v>
          </cell>
          <cell r="Z74"/>
          <cell r="AA74" t="str">
            <v>не фин.</v>
          </cell>
          <cell r="AC74"/>
          <cell r="AE74"/>
          <cell r="AR74"/>
          <cell r="AS74"/>
          <cell r="AT74">
            <v>4</v>
          </cell>
          <cell r="AU74">
            <v>0</v>
          </cell>
          <cell r="AV74"/>
        </row>
        <row r="75">
          <cell r="C75"/>
          <cell r="D75"/>
          <cell r="E75"/>
          <cell r="R75"/>
          <cell r="S75">
            <v>0</v>
          </cell>
          <cell r="T75">
            <v>0</v>
          </cell>
          <cell r="U75">
            <v>0</v>
          </cell>
          <cell r="V75"/>
          <cell r="W75"/>
          <cell r="X75"/>
          <cell r="Y75">
            <v>0</v>
          </cell>
          <cell r="Z75"/>
          <cell r="AA75" t="str">
            <v>не фин.</v>
          </cell>
          <cell r="AC75"/>
          <cell r="AE75"/>
          <cell r="AR75"/>
          <cell r="AS75"/>
          <cell r="AT75">
            <v>4</v>
          </cell>
          <cell r="AU75">
            <v>0</v>
          </cell>
          <cell r="AV75"/>
        </row>
        <row r="76">
          <cell r="C76"/>
          <cell r="D76"/>
          <cell r="E76"/>
          <cell r="R76"/>
          <cell r="S76">
            <v>0</v>
          </cell>
          <cell r="T76">
            <v>0</v>
          </cell>
          <cell r="U76">
            <v>0</v>
          </cell>
          <cell r="V76"/>
          <cell r="W76"/>
          <cell r="X76"/>
          <cell r="Y76">
            <v>0</v>
          </cell>
          <cell r="Z76"/>
          <cell r="AA76" t="str">
            <v>не фин.</v>
          </cell>
          <cell r="AC76"/>
          <cell r="AE76"/>
          <cell r="AR76"/>
          <cell r="AS76"/>
          <cell r="AT76">
            <v>4</v>
          </cell>
          <cell r="AU76">
            <v>0</v>
          </cell>
          <cell r="AV76"/>
        </row>
        <row r="77">
          <cell r="C77"/>
          <cell r="D77"/>
          <cell r="E77"/>
          <cell r="R77"/>
          <cell r="S77">
            <v>0</v>
          </cell>
          <cell r="T77">
            <v>0</v>
          </cell>
          <cell r="U77">
            <v>0</v>
          </cell>
          <cell r="V77"/>
          <cell r="W77"/>
          <cell r="X77"/>
          <cell r="Y77">
            <v>0</v>
          </cell>
          <cell r="Z77"/>
          <cell r="AA77" t="str">
            <v>не фин.</v>
          </cell>
          <cell r="AC77"/>
          <cell r="AE77"/>
          <cell r="AR77"/>
          <cell r="AS77"/>
          <cell r="AT77">
            <v>4</v>
          </cell>
          <cell r="AU77">
            <v>0</v>
          </cell>
          <cell r="AV77"/>
        </row>
        <row r="78">
          <cell r="C78"/>
          <cell r="D78"/>
          <cell r="E78"/>
          <cell r="R78"/>
          <cell r="S78">
            <v>0</v>
          </cell>
          <cell r="T78">
            <v>0</v>
          </cell>
          <cell r="U78">
            <v>0</v>
          </cell>
          <cell r="V78"/>
          <cell r="W78"/>
          <cell r="X78"/>
          <cell r="Y78">
            <v>0</v>
          </cell>
          <cell r="Z78"/>
          <cell r="AA78" t="str">
            <v>не фин.</v>
          </cell>
          <cell r="AC78"/>
          <cell r="AE78"/>
          <cell r="AR78"/>
          <cell r="AS78"/>
          <cell r="AT78">
            <v>4</v>
          </cell>
          <cell r="AU78">
            <v>0</v>
          </cell>
          <cell r="AV78"/>
        </row>
        <row r="79">
          <cell r="C79"/>
          <cell r="D79"/>
          <cell r="E79"/>
          <cell r="R79"/>
          <cell r="S79">
            <v>0</v>
          </cell>
          <cell r="T79">
            <v>0</v>
          </cell>
          <cell r="U79">
            <v>0</v>
          </cell>
          <cell r="V79"/>
          <cell r="W79"/>
          <cell r="X79"/>
          <cell r="Y79">
            <v>0</v>
          </cell>
          <cell r="Z79"/>
          <cell r="AA79" t="str">
            <v>не фин.</v>
          </cell>
          <cell r="AC79"/>
          <cell r="AE79"/>
          <cell r="AR79"/>
          <cell r="AS79"/>
          <cell r="AT79">
            <v>4</v>
          </cell>
          <cell r="AU79">
            <v>0</v>
          </cell>
          <cell r="AV79"/>
        </row>
        <row r="80">
          <cell r="C80"/>
          <cell r="D80"/>
          <cell r="E80"/>
          <cell r="R80"/>
          <cell r="S80">
            <v>0</v>
          </cell>
          <cell r="T80">
            <v>0</v>
          </cell>
          <cell r="U80">
            <v>0</v>
          </cell>
          <cell r="V80"/>
          <cell r="W80"/>
          <cell r="X80"/>
          <cell r="Y80">
            <v>0</v>
          </cell>
          <cell r="Z80"/>
          <cell r="AA80" t="str">
            <v>не фин.</v>
          </cell>
          <cell r="AC80"/>
          <cell r="AE80"/>
          <cell r="AR80"/>
          <cell r="AS80"/>
          <cell r="AT80">
            <v>4</v>
          </cell>
          <cell r="AU80">
            <v>0</v>
          </cell>
          <cell r="AV80"/>
        </row>
        <row r="81">
          <cell r="C81"/>
          <cell r="D81"/>
          <cell r="E81"/>
          <cell r="R81"/>
          <cell r="S81">
            <v>0</v>
          </cell>
          <cell r="T81">
            <v>0</v>
          </cell>
          <cell r="U81">
            <v>0</v>
          </cell>
          <cell r="V81"/>
          <cell r="W81"/>
          <cell r="X81"/>
          <cell r="Y81">
            <v>0</v>
          </cell>
          <cell r="Z81"/>
          <cell r="AA81" t="str">
            <v>не фин.</v>
          </cell>
          <cell r="AC81"/>
          <cell r="AE81"/>
          <cell r="AR81"/>
          <cell r="AS81"/>
          <cell r="AT81">
            <v>4</v>
          </cell>
          <cell r="AU81">
            <v>0</v>
          </cell>
          <cell r="AV81"/>
        </row>
        <row r="82">
          <cell r="C82"/>
          <cell r="D82"/>
          <cell r="E82"/>
          <cell r="R82"/>
          <cell r="S82">
            <v>0</v>
          </cell>
          <cell r="T82">
            <v>0</v>
          </cell>
          <cell r="U82">
            <v>0</v>
          </cell>
          <cell r="V82"/>
          <cell r="W82"/>
          <cell r="X82"/>
          <cell r="Y82">
            <v>0</v>
          </cell>
          <cell r="Z82"/>
          <cell r="AA82" t="str">
            <v>не фин.</v>
          </cell>
          <cell r="AC82"/>
          <cell r="AE82"/>
          <cell r="AR82"/>
          <cell r="AS82"/>
          <cell r="AT82">
            <v>4</v>
          </cell>
          <cell r="AU82">
            <v>0</v>
          </cell>
          <cell r="AV82"/>
        </row>
        <row r="83">
          <cell r="C83"/>
          <cell r="D83"/>
          <cell r="E83"/>
          <cell r="R83"/>
          <cell r="S83">
            <v>0</v>
          </cell>
          <cell r="T83">
            <v>0</v>
          </cell>
          <cell r="U83">
            <v>0</v>
          </cell>
          <cell r="V83"/>
          <cell r="W83"/>
          <cell r="X83"/>
          <cell r="Y83">
            <v>0</v>
          </cell>
          <cell r="Z83"/>
          <cell r="AA83" t="str">
            <v>не фин.</v>
          </cell>
          <cell r="AC83"/>
          <cell r="AE83"/>
          <cell r="AR83"/>
          <cell r="AS83"/>
          <cell r="AT83">
            <v>4</v>
          </cell>
          <cell r="AU83">
            <v>0</v>
          </cell>
          <cell r="AV83"/>
        </row>
        <row r="84">
          <cell r="C84"/>
          <cell r="D84"/>
          <cell r="E84"/>
          <cell r="R84"/>
          <cell r="S84">
            <v>0</v>
          </cell>
          <cell r="T84">
            <v>0</v>
          </cell>
          <cell r="U84">
            <v>0</v>
          </cell>
          <cell r="V84"/>
          <cell r="W84"/>
          <cell r="X84"/>
          <cell r="Y84">
            <v>0</v>
          </cell>
          <cell r="Z84"/>
          <cell r="AA84" t="str">
            <v>не фин.</v>
          </cell>
          <cell r="AC84"/>
          <cell r="AE84"/>
          <cell r="AR84"/>
          <cell r="AS84"/>
          <cell r="AT84">
            <v>4</v>
          </cell>
          <cell r="AU84">
            <v>0</v>
          </cell>
          <cell r="AV84"/>
        </row>
        <row r="85">
          <cell r="C85"/>
          <cell r="D85"/>
          <cell r="E85"/>
          <cell r="R85"/>
          <cell r="S85">
            <v>0</v>
          </cell>
          <cell r="T85">
            <v>0</v>
          </cell>
          <cell r="U85">
            <v>0</v>
          </cell>
          <cell r="V85"/>
          <cell r="W85"/>
          <cell r="X85"/>
          <cell r="Y85">
            <v>0</v>
          </cell>
          <cell r="Z85"/>
          <cell r="AA85" t="str">
            <v>не фин.</v>
          </cell>
          <cell r="AC85"/>
          <cell r="AE85"/>
          <cell r="AR85"/>
          <cell r="AS85"/>
          <cell r="AT85">
            <v>4</v>
          </cell>
          <cell r="AU85">
            <v>0</v>
          </cell>
          <cell r="AV85"/>
        </row>
        <row r="86">
          <cell r="C86"/>
          <cell r="D86"/>
          <cell r="E86"/>
          <cell r="R86"/>
          <cell r="S86">
            <v>0</v>
          </cell>
          <cell r="T86">
            <v>0</v>
          </cell>
          <cell r="U86">
            <v>0</v>
          </cell>
          <cell r="V86"/>
          <cell r="W86"/>
          <cell r="X86"/>
          <cell r="Y86">
            <v>0</v>
          </cell>
          <cell r="Z86"/>
          <cell r="AA86" t="str">
            <v>не фин.</v>
          </cell>
          <cell r="AC86"/>
          <cell r="AE86"/>
          <cell r="AR86"/>
          <cell r="AS86"/>
          <cell r="AT86">
            <v>4</v>
          </cell>
          <cell r="AU86">
            <v>0</v>
          </cell>
          <cell r="AV86"/>
        </row>
        <row r="87">
          <cell r="C87"/>
          <cell r="D87"/>
          <cell r="E87"/>
          <cell r="R87"/>
          <cell r="S87">
            <v>0</v>
          </cell>
          <cell r="T87">
            <v>0</v>
          </cell>
          <cell r="U87">
            <v>0</v>
          </cell>
          <cell r="V87"/>
          <cell r="W87"/>
          <cell r="X87"/>
          <cell r="Y87">
            <v>0</v>
          </cell>
          <cell r="Z87"/>
          <cell r="AA87" t="str">
            <v>не фин.</v>
          </cell>
          <cell r="AC87"/>
          <cell r="AE87"/>
          <cell r="AR87"/>
          <cell r="AS87"/>
          <cell r="AT87">
            <v>4</v>
          </cell>
          <cell r="AU87">
            <v>0</v>
          </cell>
          <cell r="AV87"/>
        </row>
        <row r="88">
          <cell r="C88"/>
          <cell r="D88"/>
          <cell r="E88"/>
          <cell r="R88"/>
          <cell r="S88">
            <v>0</v>
          </cell>
          <cell r="T88">
            <v>0</v>
          </cell>
          <cell r="U88">
            <v>0</v>
          </cell>
          <cell r="V88"/>
          <cell r="W88"/>
          <cell r="X88"/>
          <cell r="Y88">
            <v>0</v>
          </cell>
          <cell r="Z88"/>
          <cell r="AA88" t="str">
            <v>не фин.</v>
          </cell>
          <cell r="AC88"/>
          <cell r="AE88"/>
          <cell r="AR88"/>
          <cell r="AS88"/>
          <cell r="AT88">
            <v>4</v>
          </cell>
          <cell r="AU88">
            <v>0</v>
          </cell>
          <cell r="AV88"/>
        </row>
        <row r="89">
          <cell r="C89"/>
          <cell r="D89"/>
          <cell r="E89"/>
          <cell r="R89"/>
          <cell r="S89">
            <v>0</v>
          </cell>
          <cell r="T89">
            <v>0</v>
          </cell>
          <cell r="U89">
            <v>0</v>
          </cell>
          <cell r="V89"/>
          <cell r="W89"/>
          <cell r="X89"/>
          <cell r="Y89">
            <v>0</v>
          </cell>
          <cell r="Z89"/>
          <cell r="AA89" t="str">
            <v>не фин.</v>
          </cell>
          <cell r="AC89"/>
          <cell r="AE89"/>
          <cell r="AR89"/>
          <cell r="AS89"/>
          <cell r="AT89">
            <v>4</v>
          </cell>
          <cell r="AU89">
            <v>0</v>
          </cell>
          <cell r="AV89"/>
        </row>
        <row r="90">
          <cell r="C90"/>
          <cell r="D90"/>
          <cell r="E90"/>
          <cell r="R90"/>
          <cell r="S90">
            <v>0</v>
          </cell>
          <cell r="T90">
            <v>0</v>
          </cell>
          <cell r="U90">
            <v>0</v>
          </cell>
          <cell r="V90"/>
          <cell r="W90"/>
          <cell r="X90"/>
          <cell r="Y90">
            <v>0</v>
          </cell>
          <cell r="Z90"/>
          <cell r="AA90" t="str">
            <v>не фин.</v>
          </cell>
          <cell r="AC90"/>
          <cell r="AE90"/>
          <cell r="AR90"/>
          <cell r="AS90"/>
          <cell r="AT90">
            <v>4</v>
          </cell>
          <cell r="AU90">
            <v>0</v>
          </cell>
          <cell r="AV90"/>
        </row>
        <row r="91">
          <cell r="C91"/>
          <cell r="D91"/>
          <cell r="E91"/>
          <cell r="R91"/>
          <cell r="S91">
            <v>0</v>
          </cell>
          <cell r="T91">
            <v>0</v>
          </cell>
          <cell r="U91">
            <v>0</v>
          </cell>
          <cell r="V91"/>
          <cell r="W91"/>
          <cell r="X91"/>
          <cell r="Y91">
            <v>0</v>
          </cell>
          <cell r="Z91"/>
          <cell r="AA91" t="str">
            <v>не фин.</v>
          </cell>
          <cell r="AC91"/>
          <cell r="AE91"/>
          <cell r="AR91"/>
          <cell r="AS91"/>
          <cell r="AT91">
            <v>4</v>
          </cell>
          <cell r="AU91">
            <v>0</v>
          </cell>
          <cell r="AV91"/>
        </row>
        <row r="92">
          <cell r="C92"/>
          <cell r="D92"/>
          <cell r="E92"/>
          <cell r="R92"/>
          <cell r="S92">
            <v>0</v>
          </cell>
          <cell r="T92">
            <v>0</v>
          </cell>
          <cell r="U92">
            <v>0</v>
          </cell>
          <cell r="V92"/>
          <cell r="W92"/>
          <cell r="X92"/>
          <cell r="Y92">
            <v>0</v>
          </cell>
          <cell r="Z92"/>
          <cell r="AA92" t="str">
            <v>не фин.</v>
          </cell>
          <cell r="AC92"/>
          <cell r="AE92"/>
          <cell r="AR92"/>
          <cell r="AS92"/>
          <cell r="AT92">
            <v>4</v>
          </cell>
          <cell r="AU92">
            <v>0</v>
          </cell>
          <cell r="AV92"/>
        </row>
        <row r="93">
          <cell r="C93"/>
          <cell r="D93"/>
          <cell r="E93"/>
          <cell r="R93"/>
          <cell r="S93">
            <v>0</v>
          </cell>
          <cell r="T93">
            <v>0</v>
          </cell>
          <cell r="U93">
            <v>0</v>
          </cell>
          <cell r="V93"/>
          <cell r="W93"/>
          <cell r="X93"/>
          <cell r="Y93">
            <v>0</v>
          </cell>
          <cell r="Z93"/>
          <cell r="AA93" t="str">
            <v>не фин.</v>
          </cell>
          <cell r="AC93"/>
          <cell r="AE93"/>
          <cell r="AR93"/>
          <cell r="AS93"/>
          <cell r="AT93">
            <v>4</v>
          </cell>
          <cell r="AU93">
            <v>0</v>
          </cell>
          <cell r="AV93"/>
        </row>
        <row r="94">
          <cell r="C94"/>
          <cell r="D94"/>
          <cell r="E94"/>
          <cell r="R94"/>
          <cell r="S94">
            <v>0</v>
          </cell>
          <cell r="T94">
            <v>0</v>
          </cell>
          <cell r="U94">
            <v>0</v>
          </cell>
          <cell r="V94"/>
          <cell r="W94"/>
          <cell r="X94"/>
          <cell r="Y94">
            <v>0</v>
          </cell>
          <cell r="Z94"/>
          <cell r="AA94" t="str">
            <v>не фин.</v>
          </cell>
          <cell r="AC94"/>
          <cell r="AE94"/>
          <cell r="AR94"/>
          <cell r="AS94"/>
          <cell r="AT94">
            <v>4</v>
          </cell>
          <cell r="AU94">
            <v>0</v>
          </cell>
          <cell r="AV94"/>
        </row>
        <row r="95">
          <cell r="C95"/>
          <cell r="D95"/>
          <cell r="E95"/>
          <cell r="R95"/>
          <cell r="S95">
            <v>0</v>
          </cell>
          <cell r="T95">
            <v>0</v>
          </cell>
          <cell r="U95">
            <v>0</v>
          </cell>
          <cell r="V95"/>
          <cell r="W95"/>
          <cell r="X95"/>
          <cell r="Y95">
            <v>0</v>
          </cell>
          <cell r="Z95"/>
          <cell r="AA95" t="str">
            <v>не фин.</v>
          </cell>
          <cell r="AC95"/>
          <cell r="AE95"/>
          <cell r="AR95"/>
          <cell r="AS95"/>
          <cell r="AT95">
            <v>4</v>
          </cell>
          <cell r="AU95">
            <v>0</v>
          </cell>
          <cell r="AV95"/>
        </row>
        <row r="96">
          <cell r="C96"/>
          <cell r="D96"/>
          <cell r="E96"/>
          <cell r="R96"/>
          <cell r="S96">
            <v>0</v>
          </cell>
          <cell r="T96">
            <v>0</v>
          </cell>
          <cell r="U96">
            <v>0</v>
          </cell>
          <cell r="V96"/>
          <cell r="W96"/>
          <cell r="X96"/>
          <cell r="Y96">
            <v>0</v>
          </cell>
          <cell r="Z96"/>
          <cell r="AA96" t="str">
            <v>не фин.</v>
          </cell>
          <cell r="AC96"/>
          <cell r="AE96"/>
          <cell r="AR96"/>
          <cell r="AS96"/>
          <cell r="AT96">
            <v>4</v>
          </cell>
          <cell r="AU96">
            <v>0</v>
          </cell>
          <cell r="AV96"/>
        </row>
        <row r="97">
          <cell r="C97"/>
          <cell r="D97"/>
          <cell r="E97"/>
          <cell r="R97"/>
          <cell r="S97">
            <v>0</v>
          </cell>
          <cell r="T97">
            <v>0</v>
          </cell>
          <cell r="U97">
            <v>0</v>
          </cell>
          <cell r="V97"/>
          <cell r="W97"/>
          <cell r="X97"/>
          <cell r="Y97">
            <v>0</v>
          </cell>
          <cell r="Z97"/>
          <cell r="AA97" t="str">
            <v>не фин.</v>
          </cell>
          <cell r="AC97"/>
          <cell r="AE97"/>
          <cell r="AR97"/>
          <cell r="AS97"/>
          <cell r="AT97">
            <v>4</v>
          </cell>
          <cell r="AU97">
            <v>0</v>
          </cell>
          <cell r="AV97"/>
        </row>
        <row r="98">
          <cell r="C98"/>
          <cell r="D98"/>
          <cell r="E98"/>
          <cell r="R98"/>
          <cell r="S98">
            <v>0</v>
          </cell>
          <cell r="T98">
            <v>0</v>
          </cell>
          <cell r="U98">
            <v>0</v>
          </cell>
          <cell r="V98"/>
          <cell r="W98"/>
          <cell r="X98"/>
          <cell r="Y98">
            <v>0</v>
          </cell>
          <cell r="Z98"/>
          <cell r="AA98" t="str">
            <v>не фин.</v>
          </cell>
          <cell r="AC98"/>
          <cell r="AE98"/>
          <cell r="AR98"/>
          <cell r="AS98"/>
          <cell r="AT98">
            <v>4</v>
          </cell>
          <cell r="AU98">
            <v>0</v>
          </cell>
          <cell r="AV98"/>
        </row>
        <row r="99">
          <cell r="C99"/>
          <cell r="D99"/>
          <cell r="E99"/>
          <cell r="R99"/>
          <cell r="S99">
            <v>0</v>
          </cell>
          <cell r="T99">
            <v>0</v>
          </cell>
          <cell r="U99">
            <v>0</v>
          </cell>
          <cell r="V99"/>
          <cell r="W99"/>
          <cell r="X99"/>
          <cell r="Y99">
            <v>0</v>
          </cell>
          <cell r="Z99"/>
          <cell r="AA99" t="str">
            <v>не фин.</v>
          </cell>
          <cell r="AC99"/>
          <cell r="AE99"/>
          <cell r="AR99"/>
          <cell r="AS99"/>
          <cell r="AT99">
            <v>4</v>
          </cell>
          <cell r="AU99">
            <v>0</v>
          </cell>
          <cell r="AV99"/>
        </row>
        <row r="100">
          <cell r="C100"/>
          <cell r="D100"/>
          <cell r="E100"/>
          <cell r="R100"/>
          <cell r="S100">
            <v>0</v>
          </cell>
          <cell r="T100">
            <v>0</v>
          </cell>
          <cell r="U100">
            <v>0</v>
          </cell>
          <cell r="V100"/>
          <cell r="W100"/>
          <cell r="X100"/>
          <cell r="Y100">
            <v>0</v>
          </cell>
          <cell r="Z100"/>
          <cell r="AA100" t="str">
            <v>не фин.</v>
          </cell>
          <cell r="AC100"/>
          <cell r="AE100"/>
          <cell r="AR100"/>
          <cell r="AS100"/>
          <cell r="AT100">
            <v>4</v>
          </cell>
          <cell r="AU100">
            <v>0</v>
          </cell>
          <cell r="AV100"/>
        </row>
        <row r="101">
          <cell r="C101"/>
          <cell r="D101"/>
          <cell r="E101"/>
          <cell r="R101"/>
          <cell r="S101">
            <v>0</v>
          </cell>
          <cell r="T101">
            <v>0</v>
          </cell>
          <cell r="U101">
            <v>0</v>
          </cell>
          <cell r="V101"/>
          <cell r="W101"/>
          <cell r="X101"/>
          <cell r="Y101">
            <v>0</v>
          </cell>
          <cell r="Z101"/>
          <cell r="AA101" t="str">
            <v>не фин.</v>
          </cell>
          <cell r="AC101"/>
          <cell r="AE101"/>
          <cell r="AR101"/>
          <cell r="AS101"/>
          <cell r="AT101">
            <v>4</v>
          </cell>
          <cell r="AU101">
            <v>0</v>
          </cell>
          <cell r="AV101"/>
        </row>
        <row r="102">
          <cell r="C102"/>
          <cell r="D102"/>
          <cell r="E102"/>
          <cell r="R102"/>
          <cell r="S102">
            <v>0</v>
          </cell>
          <cell r="T102">
            <v>0</v>
          </cell>
          <cell r="U102">
            <v>0</v>
          </cell>
          <cell r="V102"/>
          <cell r="W102"/>
          <cell r="X102"/>
          <cell r="Y102">
            <v>0</v>
          </cell>
          <cell r="Z102"/>
          <cell r="AA102" t="str">
            <v>не фин.</v>
          </cell>
          <cell r="AC102"/>
          <cell r="AE102"/>
          <cell r="AR102"/>
          <cell r="AS102"/>
          <cell r="AT102">
            <v>4</v>
          </cell>
          <cell r="AU102">
            <v>0</v>
          </cell>
          <cell r="AV102"/>
        </row>
        <row r="103">
          <cell r="C103"/>
          <cell r="D103"/>
          <cell r="E103"/>
          <cell r="R103"/>
          <cell r="S103">
            <v>0</v>
          </cell>
          <cell r="T103">
            <v>0</v>
          </cell>
          <cell r="U103">
            <v>0</v>
          </cell>
          <cell r="V103"/>
          <cell r="W103"/>
          <cell r="X103"/>
          <cell r="Y103">
            <v>0</v>
          </cell>
          <cell r="Z103"/>
          <cell r="AA103" t="str">
            <v>не фин.</v>
          </cell>
          <cell r="AC103"/>
          <cell r="AE103"/>
          <cell r="AR103"/>
          <cell r="AS103"/>
          <cell r="AT103">
            <v>4</v>
          </cell>
          <cell r="AU103">
            <v>0</v>
          </cell>
          <cell r="AV103"/>
        </row>
        <row r="104">
          <cell r="C104"/>
          <cell r="D104"/>
          <cell r="E104"/>
          <cell r="R104"/>
          <cell r="S104">
            <v>0</v>
          </cell>
          <cell r="T104">
            <v>0</v>
          </cell>
          <cell r="U104">
            <v>0</v>
          </cell>
          <cell r="V104"/>
          <cell r="W104"/>
          <cell r="X104"/>
          <cell r="Y104">
            <v>0</v>
          </cell>
          <cell r="Z104"/>
          <cell r="AA104" t="str">
            <v>не фин.</v>
          </cell>
          <cell r="AC104"/>
          <cell r="AE104"/>
          <cell r="AR104"/>
          <cell r="AS104"/>
          <cell r="AT104">
            <v>4</v>
          </cell>
          <cell r="AU104">
            <v>0</v>
          </cell>
          <cell r="AV104"/>
        </row>
        <row r="105">
          <cell r="C105"/>
          <cell r="D105"/>
          <cell r="E105"/>
          <cell r="R105"/>
          <cell r="S105">
            <v>0</v>
          </cell>
          <cell r="T105">
            <v>0</v>
          </cell>
          <cell r="U105">
            <v>0</v>
          </cell>
          <cell r="V105"/>
          <cell r="W105"/>
          <cell r="X105"/>
          <cell r="Y105">
            <v>0</v>
          </cell>
          <cell r="Z105"/>
          <cell r="AA105" t="str">
            <v>не фин.</v>
          </cell>
          <cell r="AC105"/>
          <cell r="AE105"/>
          <cell r="AR105"/>
          <cell r="AS105"/>
          <cell r="AT105">
            <v>4</v>
          </cell>
          <cell r="AU105">
            <v>0</v>
          </cell>
          <cell r="AV105"/>
        </row>
        <row r="106">
          <cell r="C106"/>
          <cell r="D106"/>
          <cell r="E106"/>
          <cell r="R106"/>
          <cell r="S106">
            <v>0</v>
          </cell>
          <cell r="T106">
            <v>0</v>
          </cell>
          <cell r="U106">
            <v>0</v>
          </cell>
          <cell r="V106"/>
          <cell r="W106"/>
          <cell r="X106"/>
          <cell r="Y106">
            <v>0</v>
          </cell>
          <cell r="Z106"/>
          <cell r="AA106" t="str">
            <v>не фин.</v>
          </cell>
          <cell r="AC106"/>
          <cell r="AE106"/>
          <cell r="AR106"/>
          <cell r="AS106"/>
          <cell r="AT106">
            <v>4</v>
          </cell>
          <cell r="AU106">
            <v>0</v>
          </cell>
          <cell r="AV106"/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42517.727561111111</v>
          </cell>
        </row>
      </sheetData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10</v>
          </cell>
          <cell r="C2" t="str">
            <v>г.Йошкар-Ола</v>
          </cell>
          <cell r="D2" t="str">
            <v>г.Йошкар-Ола</v>
          </cell>
          <cell r="E2" t="str">
            <v>Булдакова Татьяна Михайловна</v>
          </cell>
          <cell r="F2" t="str">
            <v>Романюк Данила(), Ефремов Антон(), Тимиргаллин Павел(), Сельдимирова Анна(), Сабирова Лилия()</v>
          </cell>
          <cell r="G2">
            <v>0</v>
          </cell>
        </row>
        <row r="3">
          <cell r="A3">
            <v>3</v>
          </cell>
          <cell r="C3" t="str">
            <v>Звениговский район</v>
          </cell>
          <cell r="D3" t="str">
            <v>Звениговский район</v>
          </cell>
          <cell r="E3" t="str">
            <v>Новокшанов Сергей Николаевич</v>
          </cell>
          <cell r="F3" t="str">
            <v>Кольцов Евгений(), Арзикеев Андрей(), Иванов Роман(), Михайлова Дарина(), Дижонкова Дарья()</v>
          </cell>
          <cell r="G3">
            <v>0</v>
          </cell>
        </row>
        <row r="4">
          <cell r="A4">
            <v>5</v>
          </cell>
          <cell r="C4" t="str">
            <v>Куженерский район</v>
          </cell>
          <cell r="D4" t="str">
            <v>Куженерский район</v>
          </cell>
          <cell r="E4" t="str">
            <v>Пайдыганова Зоя Николаевна</v>
          </cell>
          <cell r="F4" t="str">
            <v>Желонкин Алексей(), Кузнецов Эдуард(), Семенов Максим(), Михайлова Кристина(), Курочкина Кристина()</v>
          </cell>
          <cell r="G4">
            <v>0</v>
          </cell>
        </row>
        <row r="5">
          <cell r="A5">
            <v>13</v>
          </cell>
          <cell r="C5" t="str">
            <v xml:space="preserve">МБОУ "Азъяльская ООШ" </v>
          </cell>
          <cell r="D5" t="str">
            <v>Моркинский район</v>
          </cell>
          <cell r="E5" t="str">
            <v>Стрелков Альберт Иванович</v>
          </cell>
          <cell r="F5" t="str">
            <v>Афанасьева Кристина(), Борисов Максим(), Эманов Руслан(), Гаврилов Владислав(), Подбойкина Вероника()</v>
          </cell>
          <cell r="G5">
            <v>0</v>
          </cell>
        </row>
        <row r="6">
          <cell r="A6">
            <v>1</v>
          </cell>
          <cell r="C6" t="str">
            <v>МБОУ "Большепаратская СОШ" Волжского района</v>
          </cell>
          <cell r="D6" t="str">
            <v>Волжский район</v>
          </cell>
          <cell r="E6" t="str">
            <v>Иванов Виталий Егорович</v>
          </cell>
          <cell r="F6" t="str">
            <v>Алпаева Наталья(), Ашкельдин Константин(), Михайлова Екатерина(), Филиппов Дмитрий(), Дмитриев Сергей()</v>
          </cell>
          <cell r="G6">
            <v>0</v>
          </cell>
        </row>
        <row r="7">
          <cell r="A7">
            <v>6</v>
          </cell>
          <cell r="C7" t="str">
            <v>МБОУ "Карлыганская СОШ"</v>
          </cell>
          <cell r="D7" t="str">
            <v>Мари-Турекский район</v>
          </cell>
          <cell r="E7" t="str">
            <v>Надров Олег Петрович</v>
          </cell>
          <cell r="F7" t="str">
            <v>Прохоров Владислав(), Лобанов Никита(), Вершинин Игорь(), Кузнецова Юлия(), Овчинникова Алина()</v>
          </cell>
          <cell r="G7">
            <v>0</v>
          </cell>
        </row>
        <row r="8">
          <cell r="A8">
            <v>4</v>
          </cell>
          <cell r="C8" t="str">
            <v>МБОУ "Килемарская СОШ"</v>
          </cell>
          <cell r="D8" t="str">
            <v>Килемарский район</v>
          </cell>
          <cell r="E8" t="str">
            <v>Спиридонов Роман Ростиславович</v>
          </cell>
          <cell r="F8" t="str">
            <v>Акпарова Регина(), Кирпикова Наталия(), Миронов Василий(), Есин Дмитрий(), Гуляев Константин()</v>
          </cell>
          <cell r="G8">
            <v>0</v>
          </cell>
        </row>
        <row r="9">
          <cell r="A9">
            <v>2</v>
          </cell>
          <cell r="C9" t="str">
            <v>МБОУ "Кузнецовская СОШ"</v>
          </cell>
          <cell r="D9" t="str">
            <v>Горномарийский район</v>
          </cell>
          <cell r="E9" t="str">
            <v>Изицин Станислав Васильевич</v>
          </cell>
          <cell r="F9" t="str">
            <v>Долгов Максим(), Малинова Ирина(), Матюков Сергей(), Мидяков Александр(), Ярускина Анна()</v>
          </cell>
          <cell r="G9">
            <v>0</v>
          </cell>
        </row>
        <row r="10">
          <cell r="A10">
            <v>12</v>
          </cell>
          <cell r="C10" t="str">
            <v>МБОУ "Лицей г.Козьмодемьянск"</v>
          </cell>
          <cell r="D10" t="str">
            <v>г.Козьмодемьянск</v>
          </cell>
          <cell r="E10" t="str">
            <v>Каримов Вагиз Габдулбарович</v>
          </cell>
          <cell r="F10" t="str">
            <v>Воронкин Илья(), Афоньшин Егор(), Эскоскин Дмитрий(), Петрова Антонина(), Искимбаева Екатерина()</v>
          </cell>
          <cell r="G10">
            <v>0</v>
          </cell>
        </row>
        <row r="11">
          <cell r="A11">
            <v>7</v>
          </cell>
          <cell r="C11" t="str">
            <v>МБОУ "Мари-Биляморская СОШ"</v>
          </cell>
          <cell r="D11" t="str">
            <v>Мари-Турекский район</v>
          </cell>
          <cell r="E11" t="str">
            <v>Волков Алексей Иванович</v>
          </cell>
          <cell r="F11" t="str">
            <v>Минин Николай(), Кочергин Сергей(), Екимов Никита(), Екимова Алена(), Осинова Розалия()</v>
          </cell>
          <cell r="G11">
            <v>0</v>
          </cell>
        </row>
        <row r="12">
          <cell r="A12">
            <v>17</v>
          </cell>
          <cell r="C12" t="str">
            <v>МБОУ "Марисолинская СПОШ"</v>
          </cell>
          <cell r="D12" t="str">
            <v>Сернурский район</v>
          </cell>
          <cell r="F12" t="str">
            <v>Павлов Андрей (), Паймеров Сергей(), Элембаев Вадим(), Иванова Валентина(), Петухова Мария()</v>
          </cell>
          <cell r="G12">
            <v>0</v>
          </cell>
        </row>
        <row r="13">
          <cell r="A13">
            <v>14</v>
          </cell>
          <cell r="C13" t="str">
            <v>МБОУ "Новоторъяльская СОШ"</v>
          </cell>
          <cell r="D13" t="str">
            <v>Новоторъяльский район</v>
          </cell>
          <cell r="E13" t="str">
            <v>Соколов Александр Федорович</v>
          </cell>
          <cell r="F13" t="str">
            <v>Домрачев Сергей(), Кольцов Дмитрий(), Седых Андрей(), Стрельникова Анастасия(), Минина Надежда()</v>
          </cell>
          <cell r="G13">
            <v>0</v>
          </cell>
        </row>
        <row r="14">
          <cell r="A14">
            <v>8</v>
          </cell>
          <cell r="C14" t="str">
            <v>МБОУ "Нурминская СОШ"</v>
          </cell>
          <cell r="D14" t="str">
            <v>Медведевский район</v>
          </cell>
          <cell r="E14" t="str">
            <v>Гордеев Михаил Константинович</v>
          </cell>
          <cell r="F14" t="str">
            <v>Шигалев Николай(), Краснов Владислав(), Уренцов Николай(), Малтакова Мария(), Короткова Ольга()</v>
          </cell>
          <cell r="G14">
            <v>0</v>
          </cell>
        </row>
        <row r="15">
          <cell r="A15">
            <v>18</v>
          </cell>
          <cell r="C15" t="str">
            <v>МБОУ "СОШ №29  вк</v>
          </cell>
          <cell r="D15" t="str">
            <v>г. Йошкар-Ола</v>
          </cell>
          <cell r="E15" t="str">
            <v>Николаева Елена Ивановна</v>
          </cell>
          <cell r="F15" t="str">
            <v>Богомолова Ольга(), Васенев Андрей(), Казаринов Андрей(), Сагитова Татьяна (), Хорев Вадим()</v>
          </cell>
          <cell r="G15">
            <v>0</v>
          </cell>
        </row>
        <row r="16">
          <cell r="A16">
            <v>9</v>
          </cell>
          <cell r="C16" t="str">
            <v xml:space="preserve">МБОУ "СОШ №4" </v>
          </cell>
          <cell r="D16" t="str">
            <v>г.Волжск</v>
          </cell>
          <cell r="E16" t="str">
            <v>Соколова Елена Ильинична</v>
          </cell>
          <cell r="F16" t="str">
            <v>Байрамов Игорь(), Вафин Джамиль(), Айдушев Александр(), Соколова Евгения(), Завьялова Евгения()</v>
          </cell>
          <cell r="G16">
            <v>0</v>
          </cell>
        </row>
        <row r="17">
          <cell r="A17">
            <v>16</v>
          </cell>
          <cell r="C17" t="str">
            <v>МБОУ "Усолинская ООШ"</v>
          </cell>
          <cell r="D17" t="str">
            <v>Параньгинский район</v>
          </cell>
          <cell r="E17" t="str">
            <v>Богданов Михаил Алексеевич</v>
          </cell>
          <cell r="F17" t="str">
            <v>Богданов Владислав(), Сунгуров Александр(), Тихонов Алексей(), Афанасьева Дарья(), Емельянова Мария()</v>
          </cell>
          <cell r="G17">
            <v>0</v>
          </cell>
        </row>
        <row r="18">
          <cell r="A18">
            <v>15</v>
          </cell>
          <cell r="C18" t="str">
            <v>Оршанский район</v>
          </cell>
          <cell r="D18" t="str">
            <v>Оршанский район</v>
          </cell>
          <cell r="E18" t="str">
            <v>Петухов Венниамин Иванович</v>
          </cell>
          <cell r="F18" t="str">
            <v>Фролов Николай(), Пермяков Михаил(), Кулалаева Евгения(), Семенова Мария(), Иванов Александр()</v>
          </cell>
          <cell r="G18">
            <v>0</v>
          </cell>
        </row>
        <row r="19">
          <cell r="A19">
            <v>11</v>
          </cell>
          <cell r="C19" t="str">
            <v>Советский район</v>
          </cell>
          <cell r="D19" t="str">
            <v>Советский район</v>
          </cell>
          <cell r="E19" t="str">
            <v>Григорьев Демьян Данилович</v>
          </cell>
          <cell r="F19" t="str">
            <v>Григорьев Алексей(), Заболотских Алексей(), Николаева Марина(), Эскаев Андрей(), Созонова Юлия()</v>
          </cell>
          <cell r="G1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tabSelected="1" zoomScale="70" zoomScaleNormal="70" zoomScaleSheetLayoutView="80" workbookViewId="0">
      <selection activeCell="V7" sqref="V7"/>
    </sheetView>
  </sheetViews>
  <sheetFormatPr defaultColWidth="9.109375" defaultRowHeight="13.2" x14ac:dyDescent="0.3"/>
  <cols>
    <col min="1" max="1" width="6.109375" style="264" customWidth="1"/>
    <col min="2" max="2" width="12.44140625" style="264" hidden="1" customWidth="1"/>
    <col min="3" max="3" width="53.6640625" style="293" customWidth="1"/>
    <col min="4" max="4" width="10.33203125" style="293" customWidth="1"/>
    <col min="5" max="5" width="9.33203125" style="293" customWidth="1"/>
    <col min="6" max="6" width="9.44140625" style="264" customWidth="1"/>
    <col min="7" max="7" width="7.33203125" style="264" customWidth="1"/>
    <col min="8" max="8" width="8.33203125" style="294" customWidth="1"/>
    <col min="9" max="9" width="6.109375" style="294" customWidth="1"/>
    <col min="10" max="11" width="6.109375" style="270" customWidth="1"/>
    <col min="12" max="13" width="7.33203125" style="263" customWidth="1"/>
    <col min="14" max="14" width="9.33203125" style="263" customWidth="1"/>
    <col min="15" max="15" width="7.33203125" style="263" customWidth="1"/>
    <col min="16" max="16" width="7.5546875" style="263" hidden="1" customWidth="1"/>
    <col min="17" max="17" width="6.33203125" style="263" hidden="1" customWidth="1"/>
    <col min="18" max="18" width="8.6640625" style="263" customWidth="1"/>
    <col min="19" max="19" width="7.109375" style="263" customWidth="1"/>
    <col min="20" max="20" width="11.33203125" style="263" hidden="1" customWidth="1"/>
    <col min="21" max="22" width="9.88671875" style="263" customWidth="1"/>
    <col min="23" max="23" width="9.5546875" style="263" customWidth="1"/>
    <col min="24" max="24" width="8.88671875" style="264" customWidth="1"/>
    <col min="25" max="16384" width="9.109375" style="264"/>
  </cols>
  <sheetData>
    <row r="1" spans="1:85" ht="42.75" customHeight="1" x14ac:dyDescent="0.3">
      <c r="A1" s="262" t="s">
        <v>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85" ht="20.25" customHeight="1" x14ac:dyDescent="0.3">
      <c r="A2" s="265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6"/>
      <c r="V2" s="266"/>
      <c r="W2" s="266"/>
    </row>
    <row r="3" spans="1:85" ht="15.75" customHeight="1" x14ac:dyDescent="0.25">
      <c r="A3" s="267" t="s">
        <v>277</v>
      </c>
      <c r="B3" s="267"/>
      <c r="C3" s="267"/>
      <c r="D3" s="268"/>
      <c r="E3" s="268"/>
      <c r="F3" s="269"/>
      <c r="G3" s="269"/>
      <c r="H3" s="269"/>
      <c r="I3" s="269"/>
      <c r="J3" s="269"/>
      <c r="K3" s="269"/>
      <c r="L3" s="269"/>
      <c r="M3" s="269"/>
      <c r="N3" s="270"/>
      <c r="O3" s="271"/>
      <c r="P3" s="271"/>
      <c r="Q3" s="271"/>
      <c r="R3" s="271"/>
      <c r="S3" s="272" t="s">
        <v>5</v>
      </c>
      <c r="V3" s="273"/>
      <c r="W3" s="273"/>
      <c r="X3" s="273"/>
    </row>
    <row r="4" spans="1:85" ht="26.25" customHeight="1" thickBot="1" x14ac:dyDescent="0.35">
      <c r="A4" s="274" t="s">
        <v>278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5"/>
      <c r="W4" s="275"/>
      <c r="X4" s="275"/>
    </row>
    <row r="5" spans="1:85" ht="11.25" hidden="1" customHeight="1" thickBot="1" x14ac:dyDescent="0.3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6"/>
      <c r="U5" s="275"/>
      <c r="V5" s="275"/>
      <c r="W5" s="275"/>
      <c r="X5" s="275"/>
    </row>
    <row r="6" spans="1:85" ht="55.5" customHeight="1" x14ac:dyDescent="0.3">
      <c r="A6" s="305" t="s">
        <v>6</v>
      </c>
      <c r="B6" s="305" t="s">
        <v>279</v>
      </c>
      <c r="C6" s="306" t="s">
        <v>280</v>
      </c>
      <c r="D6" s="307" t="s">
        <v>281</v>
      </c>
      <c r="E6" s="307"/>
      <c r="F6" s="307" t="s">
        <v>282</v>
      </c>
      <c r="G6" s="307"/>
      <c r="H6" s="307" t="s">
        <v>283</v>
      </c>
      <c r="I6" s="307"/>
      <c r="J6" s="308" t="s">
        <v>284</v>
      </c>
      <c r="K6" s="308"/>
      <c r="L6" s="308" t="s">
        <v>285</v>
      </c>
      <c r="M6" s="308"/>
      <c r="N6" s="307" t="s">
        <v>286</v>
      </c>
      <c r="O6" s="307"/>
      <c r="P6" s="307" t="s">
        <v>287</v>
      </c>
      <c r="Q6" s="307"/>
      <c r="R6" s="308" t="s">
        <v>288</v>
      </c>
      <c r="S6" s="309" t="s">
        <v>7</v>
      </c>
      <c r="T6" s="277" t="s">
        <v>289</v>
      </c>
    </row>
    <row r="7" spans="1:85" ht="46.5" customHeight="1" thickBot="1" x14ac:dyDescent="0.35">
      <c r="A7" s="305"/>
      <c r="B7" s="305"/>
      <c r="C7" s="306"/>
      <c r="D7" s="310" t="s">
        <v>290</v>
      </c>
      <c r="E7" s="310" t="s">
        <v>291</v>
      </c>
      <c r="F7" s="310" t="s">
        <v>7</v>
      </c>
      <c r="G7" s="310" t="s">
        <v>291</v>
      </c>
      <c r="H7" s="310" t="s">
        <v>290</v>
      </c>
      <c r="I7" s="310" t="s">
        <v>291</v>
      </c>
      <c r="J7" s="311" t="s">
        <v>292</v>
      </c>
      <c r="K7" s="312" t="s">
        <v>291</v>
      </c>
      <c r="L7" s="311" t="s">
        <v>292</v>
      </c>
      <c r="M7" s="312" t="s">
        <v>291</v>
      </c>
      <c r="N7" s="310" t="s">
        <v>7</v>
      </c>
      <c r="O7" s="310" t="s">
        <v>291</v>
      </c>
      <c r="P7" s="310" t="s">
        <v>290</v>
      </c>
      <c r="Q7" s="310" t="s">
        <v>291</v>
      </c>
      <c r="R7" s="308"/>
      <c r="S7" s="309"/>
      <c r="T7" s="278"/>
    </row>
    <row r="8" spans="1:85" ht="33" customHeight="1" x14ac:dyDescent="0.3">
      <c r="A8" s="279">
        <v>1</v>
      </c>
      <c r="B8" s="280"/>
      <c r="C8" s="281" t="s">
        <v>21</v>
      </c>
      <c r="D8" s="282">
        <v>1</v>
      </c>
      <c r="E8" s="283">
        <f t="shared" ref="E8:E25" si="0">D8*0.5</f>
        <v>0.5</v>
      </c>
      <c r="F8" s="282">
        <v>1</v>
      </c>
      <c r="G8" s="283">
        <f t="shared" ref="G8:G25" si="1">F8*1</f>
        <v>1</v>
      </c>
      <c r="H8" s="282">
        <v>1</v>
      </c>
      <c r="I8" s="283">
        <f t="shared" ref="I8:I25" si="2">H8*1</f>
        <v>1</v>
      </c>
      <c r="J8" s="284">
        <v>1</v>
      </c>
      <c r="K8" s="283">
        <f t="shared" ref="K8:K25" si="3">J8*1.5</f>
        <v>1.5</v>
      </c>
      <c r="L8" s="284">
        <v>1</v>
      </c>
      <c r="M8" s="283">
        <f t="shared" ref="M8:M25" si="4">L8*0.5</f>
        <v>0.5</v>
      </c>
      <c r="N8" s="284">
        <v>1</v>
      </c>
      <c r="O8" s="285">
        <f t="shared" ref="O8:O25" si="5">N8*1.5</f>
        <v>1.5</v>
      </c>
      <c r="P8" s="284"/>
      <c r="Q8" s="286">
        <f t="shared" ref="Q8:Q25" si="6">P8*0.5</f>
        <v>0</v>
      </c>
      <c r="R8" s="287">
        <f t="shared" ref="R8:R25" si="7">SUM(I8,Q8,E8,G8,O8,M8,K8)</f>
        <v>6</v>
      </c>
      <c r="S8" s="279">
        <v>1</v>
      </c>
      <c r="T8" s="288"/>
    </row>
    <row r="9" spans="1:85" ht="33" customHeight="1" x14ac:dyDescent="0.3">
      <c r="A9" s="279">
        <f>A8+1</f>
        <v>2</v>
      </c>
      <c r="B9" s="280"/>
      <c r="C9" s="281" t="s">
        <v>0</v>
      </c>
      <c r="D9" s="282">
        <v>2</v>
      </c>
      <c r="E9" s="283">
        <f t="shared" si="0"/>
        <v>1</v>
      </c>
      <c r="F9" s="282">
        <v>4</v>
      </c>
      <c r="G9" s="283">
        <f t="shared" si="1"/>
        <v>4</v>
      </c>
      <c r="H9" s="282">
        <v>3</v>
      </c>
      <c r="I9" s="283">
        <f t="shared" si="2"/>
        <v>3</v>
      </c>
      <c r="J9" s="284">
        <v>8</v>
      </c>
      <c r="K9" s="283">
        <f t="shared" si="3"/>
        <v>12</v>
      </c>
      <c r="L9" s="284">
        <v>6</v>
      </c>
      <c r="M9" s="283">
        <f t="shared" si="4"/>
        <v>3</v>
      </c>
      <c r="N9" s="284">
        <v>3</v>
      </c>
      <c r="O9" s="285">
        <f t="shared" si="5"/>
        <v>4.5</v>
      </c>
      <c r="P9" s="284"/>
      <c r="Q9" s="286">
        <f t="shared" si="6"/>
        <v>0</v>
      </c>
      <c r="R9" s="287">
        <f t="shared" si="7"/>
        <v>27.5</v>
      </c>
      <c r="S9" s="279">
        <v>2</v>
      </c>
      <c r="T9" s="289"/>
    </row>
    <row r="10" spans="1:85" ht="33" customHeight="1" x14ac:dyDescent="0.3">
      <c r="A10" s="279">
        <f t="shared" ref="A10:A25" si="8">A9+1</f>
        <v>3</v>
      </c>
      <c r="B10" s="280"/>
      <c r="C10" s="281" t="s">
        <v>14</v>
      </c>
      <c r="D10" s="282">
        <v>8</v>
      </c>
      <c r="E10" s="283">
        <f t="shared" si="0"/>
        <v>4</v>
      </c>
      <c r="F10" s="282">
        <v>2</v>
      </c>
      <c r="G10" s="283">
        <f t="shared" si="1"/>
        <v>2</v>
      </c>
      <c r="H10" s="282">
        <v>2</v>
      </c>
      <c r="I10" s="283">
        <f t="shared" si="2"/>
        <v>2</v>
      </c>
      <c r="J10" s="284">
        <v>10</v>
      </c>
      <c r="K10" s="283">
        <f t="shared" si="3"/>
        <v>15</v>
      </c>
      <c r="L10" s="284">
        <v>4</v>
      </c>
      <c r="M10" s="283">
        <f t="shared" si="4"/>
        <v>2</v>
      </c>
      <c r="N10" s="284">
        <v>2</v>
      </c>
      <c r="O10" s="285">
        <f t="shared" si="5"/>
        <v>3</v>
      </c>
      <c r="P10" s="284"/>
      <c r="Q10" s="286">
        <f t="shared" si="6"/>
        <v>0</v>
      </c>
      <c r="R10" s="287">
        <f t="shared" si="7"/>
        <v>28</v>
      </c>
      <c r="S10" s="279">
        <v>3</v>
      </c>
      <c r="T10" s="289"/>
    </row>
    <row r="11" spans="1:85" ht="33" customHeight="1" x14ac:dyDescent="0.3">
      <c r="A11" s="279">
        <f t="shared" si="8"/>
        <v>4</v>
      </c>
      <c r="B11" s="280"/>
      <c r="C11" s="281" t="s">
        <v>19</v>
      </c>
      <c r="D11" s="282">
        <v>7</v>
      </c>
      <c r="E11" s="283">
        <f t="shared" si="0"/>
        <v>3.5</v>
      </c>
      <c r="F11" s="282">
        <v>8</v>
      </c>
      <c r="G11" s="283">
        <f t="shared" si="1"/>
        <v>8</v>
      </c>
      <c r="H11" s="282">
        <v>8</v>
      </c>
      <c r="I11" s="283">
        <f t="shared" si="2"/>
        <v>8</v>
      </c>
      <c r="J11" s="284">
        <v>3</v>
      </c>
      <c r="K11" s="283">
        <f t="shared" si="3"/>
        <v>4.5</v>
      </c>
      <c r="L11" s="284">
        <v>11</v>
      </c>
      <c r="M11" s="283">
        <f t="shared" si="4"/>
        <v>5.5</v>
      </c>
      <c r="N11" s="284">
        <v>6</v>
      </c>
      <c r="O11" s="285">
        <f t="shared" si="5"/>
        <v>9</v>
      </c>
      <c r="P11" s="284"/>
      <c r="Q11" s="286">
        <f t="shared" si="6"/>
        <v>0</v>
      </c>
      <c r="R11" s="287">
        <f t="shared" si="7"/>
        <v>38.5</v>
      </c>
      <c r="S11" s="279">
        <v>4</v>
      </c>
      <c r="T11" s="289"/>
    </row>
    <row r="12" spans="1:85" ht="33" customHeight="1" x14ac:dyDescent="0.3">
      <c r="A12" s="279">
        <f t="shared" si="8"/>
        <v>5</v>
      </c>
      <c r="B12" s="280"/>
      <c r="C12" s="281" t="s">
        <v>27</v>
      </c>
      <c r="D12" s="282">
        <v>13</v>
      </c>
      <c r="E12" s="283">
        <f t="shared" si="0"/>
        <v>6.5</v>
      </c>
      <c r="F12" s="282">
        <v>5</v>
      </c>
      <c r="G12" s="283">
        <f t="shared" si="1"/>
        <v>5</v>
      </c>
      <c r="H12" s="282">
        <v>17</v>
      </c>
      <c r="I12" s="283">
        <f t="shared" si="2"/>
        <v>17</v>
      </c>
      <c r="J12" s="284">
        <v>4</v>
      </c>
      <c r="K12" s="283">
        <f t="shared" si="3"/>
        <v>6</v>
      </c>
      <c r="L12" s="284">
        <v>7</v>
      </c>
      <c r="M12" s="283">
        <f t="shared" si="4"/>
        <v>3.5</v>
      </c>
      <c r="N12" s="284">
        <v>4</v>
      </c>
      <c r="O12" s="285">
        <f t="shared" si="5"/>
        <v>6</v>
      </c>
      <c r="P12" s="284"/>
      <c r="Q12" s="286">
        <f t="shared" si="6"/>
        <v>0</v>
      </c>
      <c r="R12" s="287">
        <f t="shared" si="7"/>
        <v>44</v>
      </c>
      <c r="S12" s="279">
        <v>5</v>
      </c>
      <c r="T12" s="289"/>
    </row>
    <row r="13" spans="1:85" ht="33" customHeight="1" x14ac:dyDescent="0.3">
      <c r="A13" s="279">
        <f t="shared" si="8"/>
        <v>6</v>
      </c>
      <c r="B13" s="280"/>
      <c r="C13" s="281" t="s">
        <v>24</v>
      </c>
      <c r="D13" s="282">
        <v>3</v>
      </c>
      <c r="E13" s="283">
        <f t="shared" si="0"/>
        <v>1.5</v>
      </c>
      <c r="F13" s="282">
        <v>11</v>
      </c>
      <c r="G13" s="283">
        <f t="shared" si="1"/>
        <v>11</v>
      </c>
      <c r="H13" s="282">
        <v>12</v>
      </c>
      <c r="I13" s="283">
        <f t="shared" si="2"/>
        <v>12</v>
      </c>
      <c r="J13" s="284">
        <v>2</v>
      </c>
      <c r="K13" s="283">
        <f t="shared" si="3"/>
        <v>3</v>
      </c>
      <c r="L13" s="284">
        <v>2</v>
      </c>
      <c r="M13" s="283">
        <f t="shared" si="4"/>
        <v>1</v>
      </c>
      <c r="N13" s="284">
        <v>13</v>
      </c>
      <c r="O13" s="285">
        <f t="shared" si="5"/>
        <v>19.5</v>
      </c>
      <c r="P13" s="284"/>
      <c r="Q13" s="286">
        <f t="shared" si="6"/>
        <v>0</v>
      </c>
      <c r="R13" s="287">
        <f t="shared" si="7"/>
        <v>48</v>
      </c>
      <c r="S13" s="279">
        <v>6</v>
      </c>
      <c r="T13" s="289"/>
      <c r="CG13" s="264" t="s">
        <v>293</v>
      </c>
    </row>
    <row r="14" spans="1:85" ht="33" customHeight="1" x14ac:dyDescent="0.3">
      <c r="A14" s="279">
        <f t="shared" si="8"/>
        <v>7</v>
      </c>
      <c r="B14" s="280"/>
      <c r="C14" s="281" t="s">
        <v>26</v>
      </c>
      <c r="D14" s="282">
        <v>13</v>
      </c>
      <c r="E14" s="283">
        <f t="shared" si="0"/>
        <v>6.5</v>
      </c>
      <c r="F14" s="282">
        <v>6</v>
      </c>
      <c r="G14" s="283">
        <f t="shared" si="1"/>
        <v>6</v>
      </c>
      <c r="H14" s="282">
        <v>9</v>
      </c>
      <c r="I14" s="283">
        <f t="shared" si="2"/>
        <v>9</v>
      </c>
      <c r="J14" s="284">
        <v>5</v>
      </c>
      <c r="K14" s="283">
        <f t="shared" si="3"/>
        <v>7.5</v>
      </c>
      <c r="L14" s="284">
        <v>15</v>
      </c>
      <c r="M14" s="283">
        <f t="shared" si="4"/>
        <v>7.5</v>
      </c>
      <c r="N14" s="284">
        <v>8</v>
      </c>
      <c r="O14" s="285">
        <f t="shared" si="5"/>
        <v>12</v>
      </c>
      <c r="P14" s="284"/>
      <c r="Q14" s="286">
        <f t="shared" si="6"/>
        <v>0</v>
      </c>
      <c r="R14" s="287">
        <f t="shared" si="7"/>
        <v>48.5</v>
      </c>
      <c r="S14" s="279">
        <v>7</v>
      </c>
      <c r="T14" s="289"/>
    </row>
    <row r="15" spans="1:85" ht="33" customHeight="1" thickBot="1" x14ac:dyDescent="0.35">
      <c r="A15" s="279">
        <f t="shared" si="8"/>
        <v>8</v>
      </c>
      <c r="B15" s="280"/>
      <c r="C15" s="281" t="s">
        <v>18</v>
      </c>
      <c r="D15" s="282">
        <v>4</v>
      </c>
      <c r="E15" s="283">
        <f t="shared" si="0"/>
        <v>2</v>
      </c>
      <c r="F15" s="282">
        <v>7</v>
      </c>
      <c r="G15" s="283">
        <f t="shared" si="1"/>
        <v>7</v>
      </c>
      <c r="H15" s="282">
        <v>6</v>
      </c>
      <c r="I15" s="283">
        <f t="shared" si="2"/>
        <v>6</v>
      </c>
      <c r="J15" s="284">
        <v>11</v>
      </c>
      <c r="K15" s="283">
        <f t="shared" si="3"/>
        <v>16.5</v>
      </c>
      <c r="L15" s="284">
        <v>17</v>
      </c>
      <c r="M15" s="283">
        <f t="shared" si="4"/>
        <v>8.5</v>
      </c>
      <c r="N15" s="284">
        <v>11</v>
      </c>
      <c r="O15" s="285">
        <f t="shared" si="5"/>
        <v>16.5</v>
      </c>
      <c r="P15" s="284"/>
      <c r="Q15" s="286">
        <f t="shared" si="6"/>
        <v>0</v>
      </c>
      <c r="R15" s="287">
        <f t="shared" si="7"/>
        <v>56.5</v>
      </c>
      <c r="S15" s="279">
        <v>8</v>
      </c>
      <c r="T15" s="290"/>
    </row>
    <row r="16" spans="1:85" ht="33" customHeight="1" x14ac:dyDescent="0.3">
      <c r="A16" s="279">
        <f t="shared" si="8"/>
        <v>9</v>
      </c>
      <c r="B16" s="280"/>
      <c r="C16" s="281" t="s">
        <v>17</v>
      </c>
      <c r="D16" s="282">
        <v>15</v>
      </c>
      <c r="E16" s="283">
        <f t="shared" si="0"/>
        <v>7.5</v>
      </c>
      <c r="F16" s="282">
        <v>9</v>
      </c>
      <c r="G16" s="283">
        <f t="shared" si="1"/>
        <v>9</v>
      </c>
      <c r="H16" s="282">
        <v>5</v>
      </c>
      <c r="I16" s="283">
        <f t="shared" si="2"/>
        <v>5</v>
      </c>
      <c r="J16" s="284">
        <v>9</v>
      </c>
      <c r="K16" s="283">
        <f t="shared" si="3"/>
        <v>13.5</v>
      </c>
      <c r="L16" s="284">
        <v>11</v>
      </c>
      <c r="M16" s="283">
        <f t="shared" si="4"/>
        <v>5.5</v>
      </c>
      <c r="N16" s="284">
        <v>12</v>
      </c>
      <c r="O16" s="285">
        <f t="shared" si="5"/>
        <v>18</v>
      </c>
      <c r="P16" s="284"/>
      <c r="Q16" s="286">
        <f t="shared" si="6"/>
        <v>0</v>
      </c>
      <c r="R16" s="287">
        <f t="shared" si="7"/>
        <v>58.5</v>
      </c>
      <c r="S16" s="279">
        <v>9</v>
      </c>
      <c r="T16" s="288"/>
    </row>
    <row r="17" spans="1:23" ht="33" customHeight="1" x14ac:dyDescent="0.3">
      <c r="A17" s="279">
        <f t="shared" si="8"/>
        <v>10</v>
      </c>
      <c r="B17" s="280"/>
      <c r="C17" s="281" t="s">
        <v>12</v>
      </c>
      <c r="D17" s="282">
        <v>16</v>
      </c>
      <c r="E17" s="283">
        <f t="shared" si="0"/>
        <v>8</v>
      </c>
      <c r="F17" s="282">
        <v>14</v>
      </c>
      <c r="G17" s="283">
        <f t="shared" si="1"/>
        <v>14</v>
      </c>
      <c r="H17" s="282">
        <v>4</v>
      </c>
      <c r="I17" s="283">
        <f t="shared" si="2"/>
        <v>4</v>
      </c>
      <c r="J17" s="284">
        <v>14</v>
      </c>
      <c r="K17" s="283">
        <f t="shared" si="3"/>
        <v>21</v>
      </c>
      <c r="L17" s="284">
        <v>9</v>
      </c>
      <c r="M17" s="283">
        <f t="shared" si="4"/>
        <v>4.5</v>
      </c>
      <c r="N17" s="284">
        <v>5</v>
      </c>
      <c r="O17" s="285">
        <f t="shared" si="5"/>
        <v>7.5</v>
      </c>
      <c r="P17" s="284"/>
      <c r="Q17" s="286">
        <f t="shared" si="6"/>
        <v>0</v>
      </c>
      <c r="R17" s="287">
        <f t="shared" si="7"/>
        <v>59</v>
      </c>
      <c r="S17" s="279">
        <v>10</v>
      </c>
      <c r="T17" s="291"/>
    </row>
    <row r="18" spans="1:23" ht="33" customHeight="1" x14ac:dyDescent="0.3">
      <c r="A18" s="279">
        <f t="shared" si="8"/>
        <v>11</v>
      </c>
      <c r="B18" s="280"/>
      <c r="C18" s="281" t="s">
        <v>15</v>
      </c>
      <c r="D18" s="282">
        <v>4</v>
      </c>
      <c r="E18" s="283">
        <f t="shared" si="0"/>
        <v>2</v>
      </c>
      <c r="F18" s="282">
        <v>9</v>
      </c>
      <c r="G18" s="283">
        <f t="shared" si="1"/>
        <v>9</v>
      </c>
      <c r="H18" s="282">
        <v>11</v>
      </c>
      <c r="I18" s="283">
        <f t="shared" si="2"/>
        <v>11</v>
      </c>
      <c r="J18" s="284">
        <v>13</v>
      </c>
      <c r="K18" s="283">
        <f t="shared" si="3"/>
        <v>19.5</v>
      </c>
      <c r="L18" s="284">
        <v>14</v>
      </c>
      <c r="M18" s="283">
        <f t="shared" si="4"/>
        <v>7</v>
      </c>
      <c r="N18" s="284">
        <v>9</v>
      </c>
      <c r="O18" s="285">
        <f t="shared" si="5"/>
        <v>13.5</v>
      </c>
      <c r="P18" s="284"/>
      <c r="Q18" s="286">
        <f t="shared" si="6"/>
        <v>0</v>
      </c>
      <c r="R18" s="287">
        <f t="shared" si="7"/>
        <v>62</v>
      </c>
      <c r="S18" s="279">
        <v>11</v>
      </c>
      <c r="T18" s="291"/>
    </row>
    <row r="19" spans="1:23" ht="33" customHeight="1" x14ac:dyDescent="0.3">
      <c r="A19" s="279">
        <f t="shared" si="8"/>
        <v>12</v>
      </c>
      <c r="B19" s="280"/>
      <c r="C19" s="281" t="s">
        <v>20</v>
      </c>
      <c r="D19" s="282">
        <v>12</v>
      </c>
      <c r="E19" s="283">
        <f t="shared" si="0"/>
        <v>6</v>
      </c>
      <c r="F19" s="282">
        <v>3</v>
      </c>
      <c r="G19" s="283">
        <f t="shared" si="1"/>
        <v>3</v>
      </c>
      <c r="H19" s="282">
        <v>13</v>
      </c>
      <c r="I19" s="283">
        <f t="shared" si="2"/>
        <v>13</v>
      </c>
      <c r="J19" s="284">
        <v>16</v>
      </c>
      <c r="K19" s="283">
        <f t="shared" si="3"/>
        <v>24</v>
      </c>
      <c r="L19" s="284">
        <v>11</v>
      </c>
      <c r="M19" s="283">
        <f t="shared" si="4"/>
        <v>5.5</v>
      </c>
      <c r="N19" s="284">
        <v>10</v>
      </c>
      <c r="O19" s="285">
        <f t="shared" si="5"/>
        <v>15</v>
      </c>
      <c r="P19" s="284"/>
      <c r="Q19" s="286">
        <f t="shared" si="6"/>
        <v>0</v>
      </c>
      <c r="R19" s="287">
        <f t="shared" si="7"/>
        <v>66.5</v>
      </c>
      <c r="S19" s="279">
        <v>12</v>
      </c>
      <c r="T19" s="291"/>
    </row>
    <row r="20" spans="1:23" ht="33" customHeight="1" x14ac:dyDescent="0.3">
      <c r="A20" s="279">
        <f t="shared" si="8"/>
        <v>13</v>
      </c>
      <c r="B20" s="280"/>
      <c r="C20" s="281" t="s">
        <v>1</v>
      </c>
      <c r="D20" s="282">
        <v>8</v>
      </c>
      <c r="E20" s="283">
        <f t="shared" si="0"/>
        <v>4</v>
      </c>
      <c r="F20" s="282">
        <v>18</v>
      </c>
      <c r="G20" s="283">
        <f t="shared" si="1"/>
        <v>18</v>
      </c>
      <c r="H20" s="282">
        <v>14</v>
      </c>
      <c r="I20" s="283">
        <f t="shared" si="2"/>
        <v>14</v>
      </c>
      <c r="J20" s="284">
        <v>6</v>
      </c>
      <c r="K20" s="283">
        <f t="shared" si="3"/>
        <v>9</v>
      </c>
      <c r="L20" s="284">
        <v>3</v>
      </c>
      <c r="M20" s="283">
        <f t="shared" si="4"/>
        <v>1.5</v>
      </c>
      <c r="N20" s="284">
        <v>16</v>
      </c>
      <c r="O20" s="285">
        <f t="shared" si="5"/>
        <v>24</v>
      </c>
      <c r="P20" s="284"/>
      <c r="Q20" s="286">
        <f t="shared" si="6"/>
        <v>0</v>
      </c>
      <c r="R20" s="287">
        <f t="shared" si="7"/>
        <v>70.5</v>
      </c>
      <c r="S20" s="279">
        <v>13</v>
      </c>
      <c r="T20" s="291"/>
    </row>
    <row r="21" spans="1:23" ht="33" customHeight="1" x14ac:dyDescent="0.3">
      <c r="A21" s="279">
        <f t="shared" si="8"/>
        <v>14</v>
      </c>
      <c r="B21" s="280"/>
      <c r="C21" s="281" t="s">
        <v>13</v>
      </c>
      <c r="D21" s="282">
        <v>10</v>
      </c>
      <c r="E21" s="283">
        <f t="shared" si="0"/>
        <v>5</v>
      </c>
      <c r="F21" s="282">
        <v>15</v>
      </c>
      <c r="G21" s="283">
        <f t="shared" si="1"/>
        <v>15</v>
      </c>
      <c r="H21" s="282">
        <v>7</v>
      </c>
      <c r="I21" s="283">
        <f t="shared" si="2"/>
        <v>7</v>
      </c>
      <c r="J21" s="284">
        <v>7</v>
      </c>
      <c r="K21" s="283">
        <f t="shared" si="3"/>
        <v>10.5</v>
      </c>
      <c r="L21" s="284">
        <v>18</v>
      </c>
      <c r="M21" s="283">
        <f t="shared" si="4"/>
        <v>9</v>
      </c>
      <c r="N21" s="284">
        <v>17</v>
      </c>
      <c r="O21" s="285">
        <f t="shared" si="5"/>
        <v>25.5</v>
      </c>
      <c r="P21" s="284"/>
      <c r="Q21" s="286">
        <f t="shared" si="6"/>
        <v>0</v>
      </c>
      <c r="R21" s="287">
        <f t="shared" si="7"/>
        <v>72</v>
      </c>
      <c r="S21" s="279">
        <v>14</v>
      </c>
      <c r="T21" s="291"/>
    </row>
    <row r="22" spans="1:23" ht="33" customHeight="1" x14ac:dyDescent="0.3">
      <c r="A22" s="279">
        <f t="shared" si="8"/>
        <v>15</v>
      </c>
      <c r="B22" s="280"/>
      <c r="C22" s="281" t="s">
        <v>22</v>
      </c>
      <c r="D22" s="282">
        <v>6</v>
      </c>
      <c r="E22" s="283">
        <f t="shared" si="0"/>
        <v>3</v>
      </c>
      <c r="F22" s="282">
        <v>12</v>
      </c>
      <c r="G22" s="283">
        <f t="shared" si="1"/>
        <v>12</v>
      </c>
      <c r="H22" s="282">
        <v>16</v>
      </c>
      <c r="I22" s="283">
        <f t="shared" si="2"/>
        <v>16</v>
      </c>
      <c r="J22" s="284">
        <v>12</v>
      </c>
      <c r="K22" s="283">
        <f t="shared" si="3"/>
        <v>18</v>
      </c>
      <c r="L22" s="284">
        <v>7</v>
      </c>
      <c r="M22" s="283">
        <f t="shared" si="4"/>
        <v>3.5</v>
      </c>
      <c r="N22" s="284">
        <v>14</v>
      </c>
      <c r="O22" s="285">
        <f t="shared" si="5"/>
        <v>21</v>
      </c>
      <c r="P22" s="284"/>
      <c r="Q22" s="286">
        <f t="shared" si="6"/>
        <v>0</v>
      </c>
      <c r="R22" s="287">
        <f t="shared" si="7"/>
        <v>73.5</v>
      </c>
      <c r="S22" s="279">
        <v>15</v>
      </c>
      <c r="T22" s="291"/>
    </row>
    <row r="23" spans="1:23" ht="33" customHeight="1" x14ac:dyDescent="0.3">
      <c r="A23" s="279">
        <f t="shared" si="8"/>
        <v>16</v>
      </c>
      <c r="B23" s="280"/>
      <c r="C23" s="281" t="s">
        <v>16</v>
      </c>
      <c r="D23" s="282">
        <v>17</v>
      </c>
      <c r="E23" s="283">
        <f t="shared" si="0"/>
        <v>8.5</v>
      </c>
      <c r="F23" s="282">
        <v>17</v>
      </c>
      <c r="G23" s="283">
        <f t="shared" si="1"/>
        <v>17</v>
      </c>
      <c r="H23" s="282">
        <v>18</v>
      </c>
      <c r="I23" s="283">
        <f t="shared" si="2"/>
        <v>18</v>
      </c>
      <c r="J23" s="284"/>
      <c r="K23" s="283">
        <f t="shared" si="3"/>
        <v>0</v>
      </c>
      <c r="L23" s="284">
        <v>10</v>
      </c>
      <c r="M23" s="283">
        <f t="shared" si="4"/>
        <v>5</v>
      </c>
      <c r="N23" s="284">
        <v>18</v>
      </c>
      <c r="O23" s="285">
        <f t="shared" si="5"/>
        <v>27</v>
      </c>
      <c r="P23" s="284"/>
      <c r="Q23" s="286">
        <f t="shared" si="6"/>
        <v>0</v>
      </c>
      <c r="R23" s="287">
        <f t="shared" si="7"/>
        <v>75.5</v>
      </c>
      <c r="S23" s="279">
        <v>16</v>
      </c>
      <c r="T23" s="289"/>
    </row>
    <row r="24" spans="1:23" ht="33" customHeight="1" x14ac:dyDescent="0.3">
      <c r="A24" s="279">
        <f t="shared" si="8"/>
        <v>17</v>
      </c>
      <c r="B24" s="280"/>
      <c r="C24" s="281" t="s">
        <v>25</v>
      </c>
      <c r="D24" s="282">
        <v>17</v>
      </c>
      <c r="E24" s="283">
        <f t="shared" si="0"/>
        <v>8.5</v>
      </c>
      <c r="F24" s="282">
        <v>16</v>
      </c>
      <c r="G24" s="283">
        <f t="shared" si="1"/>
        <v>16</v>
      </c>
      <c r="H24" s="282">
        <v>15</v>
      </c>
      <c r="I24" s="283">
        <f t="shared" si="2"/>
        <v>15</v>
      </c>
      <c r="J24" s="284">
        <v>17</v>
      </c>
      <c r="K24" s="283">
        <f t="shared" si="3"/>
        <v>25.5</v>
      </c>
      <c r="L24" s="284">
        <v>5</v>
      </c>
      <c r="M24" s="283">
        <f t="shared" si="4"/>
        <v>2.5</v>
      </c>
      <c r="N24" s="284">
        <v>7</v>
      </c>
      <c r="O24" s="285">
        <f t="shared" si="5"/>
        <v>10.5</v>
      </c>
      <c r="P24" s="284"/>
      <c r="Q24" s="286">
        <f t="shared" si="6"/>
        <v>0</v>
      </c>
      <c r="R24" s="287">
        <f t="shared" si="7"/>
        <v>78</v>
      </c>
      <c r="S24" s="279">
        <v>17</v>
      </c>
      <c r="T24" s="289"/>
    </row>
    <row r="25" spans="1:23" ht="33" customHeight="1" x14ac:dyDescent="0.3">
      <c r="A25" s="279">
        <f t="shared" si="8"/>
        <v>18</v>
      </c>
      <c r="B25" s="280"/>
      <c r="C25" s="281" t="s">
        <v>23</v>
      </c>
      <c r="D25" s="282">
        <v>11</v>
      </c>
      <c r="E25" s="283">
        <f t="shared" si="0"/>
        <v>5.5</v>
      </c>
      <c r="F25" s="282">
        <v>13</v>
      </c>
      <c r="G25" s="283">
        <f t="shared" si="1"/>
        <v>13</v>
      </c>
      <c r="H25" s="282">
        <v>10</v>
      </c>
      <c r="I25" s="283">
        <f t="shared" si="2"/>
        <v>10</v>
      </c>
      <c r="J25" s="284">
        <v>15</v>
      </c>
      <c r="K25" s="283">
        <f t="shared" si="3"/>
        <v>22.5</v>
      </c>
      <c r="L25" s="284">
        <v>16</v>
      </c>
      <c r="M25" s="283">
        <f t="shared" si="4"/>
        <v>8</v>
      </c>
      <c r="N25" s="284">
        <v>15</v>
      </c>
      <c r="O25" s="285">
        <f t="shared" si="5"/>
        <v>22.5</v>
      </c>
      <c r="P25" s="284"/>
      <c r="Q25" s="286">
        <f t="shared" si="6"/>
        <v>0</v>
      </c>
      <c r="R25" s="287">
        <f t="shared" si="7"/>
        <v>81.5</v>
      </c>
      <c r="S25" s="279">
        <v>18</v>
      </c>
      <c r="T25" s="289"/>
    </row>
    <row r="26" spans="1:23" ht="23.25" customHeight="1" x14ac:dyDescent="0.3">
      <c r="C26" s="292" t="s">
        <v>8</v>
      </c>
      <c r="N26" s="295"/>
      <c r="R26" s="296"/>
    </row>
    <row r="27" spans="1:23" s="297" customFormat="1" ht="21" customHeight="1" x14ac:dyDescent="0.3">
      <c r="C27" s="292" t="s">
        <v>275</v>
      </c>
      <c r="H27" s="298"/>
      <c r="I27" s="298"/>
      <c r="J27" s="299"/>
      <c r="K27" s="299"/>
      <c r="L27" s="300"/>
      <c r="M27" s="301"/>
    </row>
    <row r="28" spans="1:23" ht="17.399999999999999" x14ac:dyDescent="0.3">
      <c r="L28" s="302"/>
      <c r="M28" s="303"/>
      <c r="N28" s="264"/>
      <c r="O28" s="264"/>
      <c r="P28" s="264"/>
      <c r="Q28" s="264"/>
      <c r="R28" s="264"/>
      <c r="S28" s="264"/>
      <c r="T28" s="264"/>
      <c r="U28" s="264"/>
      <c r="V28" s="264"/>
      <c r="W28" s="264"/>
    </row>
    <row r="29" spans="1:23" ht="17.399999999999999" x14ac:dyDescent="0.3">
      <c r="L29" s="302"/>
      <c r="M29" s="303"/>
      <c r="N29" s="264"/>
      <c r="O29" s="264"/>
      <c r="P29" s="264"/>
      <c r="Q29" s="264"/>
      <c r="R29" s="264"/>
      <c r="S29" s="264"/>
      <c r="T29" s="264"/>
      <c r="U29" s="264"/>
      <c r="V29" s="264"/>
      <c r="W29" s="264"/>
    </row>
    <row r="31" spans="1:23" x14ac:dyDescent="0.25">
      <c r="C31" s="304"/>
    </row>
  </sheetData>
  <mergeCells count="19">
    <mergeCell ref="T6:T7"/>
    <mergeCell ref="J6:K6"/>
    <mergeCell ref="L6:M6"/>
    <mergeCell ref="N6:O6"/>
    <mergeCell ref="P6:Q6"/>
    <mergeCell ref="R6:R7"/>
    <mergeCell ref="S6:S7"/>
    <mergeCell ref="A6:A7"/>
    <mergeCell ref="B6:B7"/>
    <mergeCell ref="C6:C7"/>
    <mergeCell ref="D6:E6"/>
    <mergeCell ref="F6:G6"/>
    <mergeCell ref="H6:I6"/>
    <mergeCell ref="A1:T1"/>
    <mergeCell ref="A2:T2"/>
    <mergeCell ref="A3:C3"/>
    <mergeCell ref="V3:X3"/>
    <mergeCell ref="A4:T4"/>
    <mergeCell ref="A5:T5"/>
  </mergeCells>
  <printOptions horizontalCentered="1"/>
  <pageMargins left="0.11811023622047245" right="0.11811023622047245" top="0.11811023622047245" bottom="0.11811023622047245" header="0.27559055118110237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topLeftCell="A29" zoomScaleNormal="100" workbookViewId="0">
      <selection activeCell="H36" sqref="H36"/>
    </sheetView>
  </sheetViews>
  <sheetFormatPr defaultColWidth="9.109375" defaultRowHeight="13.2" outlineLevelCol="1" x14ac:dyDescent="0.25"/>
  <cols>
    <col min="1" max="1" width="6.5546875" style="119" customWidth="1"/>
    <col min="2" max="2" width="21.6640625" style="121" customWidth="1"/>
    <col min="3" max="3" width="10.6640625" style="119" hidden="1" customWidth="1"/>
    <col min="4" max="4" width="11.33203125" style="119" hidden="1" customWidth="1"/>
    <col min="5" max="5" width="5.6640625" style="119" hidden="1" customWidth="1"/>
    <col min="6" max="6" width="6.44140625" style="119" hidden="1" customWidth="1"/>
    <col min="7" max="7" width="11" style="121" hidden="1" customWidth="1" outlineLevel="1"/>
    <col min="8" max="8" width="72.5546875" style="121" customWidth="1" collapsed="1"/>
    <col min="9" max="9" width="20.6640625" style="121" hidden="1" customWidth="1"/>
    <col min="10" max="11" width="9.6640625" style="121" hidden="1" customWidth="1" outlineLevel="1"/>
    <col min="12" max="12" width="8.6640625" style="121" hidden="1" customWidth="1" outlineLevel="1"/>
    <col min="13" max="13" width="9.88671875" style="121" hidden="1" customWidth="1" outlineLevel="1"/>
    <col min="14" max="15" width="7.6640625" style="119" customWidth="1" outlineLevel="1"/>
    <col min="16" max="16" width="0" style="122" hidden="1" customWidth="1"/>
    <col min="17" max="256" width="9.109375" style="121"/>
    <col min="257" max="257" width="6.5546875" style="121" customWidth="1"/>
    <col min="258" max="258" width="21.6640625" style="121" customWidth="1"/>
    <col min="259" max="263" width="0" style="121" hidden="1" customWidth="1"/>
    <col min="264" max="264" width="72.5546875" style="121" customWidth="1"/>
    <col min="265" max="269" width="0" style="121" hidden="1" customWidth="1"/>
    <col min="270" max="271" width="7.6640625" style="121" customWidth="1"/>
    <col min="272" max="272" width="0" style="121" hidden="1" customWidth="1"/>
    <col min="273" max="512" width="9.109375" style="121"/>
    <col min="513" max="513" width="6.5546875" style="121" customWidth="1"/>
    <col min="514" max="514" width="21.6640625" style="121" customWidth="1"/>
    <col min="515" max="519" width="0" style="121" hidden="1" customWidth="1"/>
    <col min="520" max="520" width="72.5546875" style="121" customWidth="1"/>
    <col min="521" max="525" width="0" style="121" hidden="1" customWidth="1"/>
    <col min="526" max="527" width="7.6640625" style="121" customWidth="1"/>
    <col min="528" max="528" width="0" style="121" hidden="1" customWidth="1"/>
    <col min="529" max="768" width="9.109375" style="121"/>
    <col min="769" max="769" width="6.5546875" style="121" customWidth="1"/>
    <col min="770" max="770" width="21.6640625" style="121" customWidth="1"/>
    <col min="771" max="775" width="0" style="121" hidden="1" customWidth="1"/>
    <col min="776" max="776" width="72.5546875" style="121" customWidth="1"/>
    <col min="777" max="781" width="0" style="121" hidden="1" customWidth="1"/>
    <col min="782" max="783" width="7.6640625" style="121" customWidth="1"/>
    <col min="784" max="784" width="0" style="121" hidden="1" customWidth="1"/>
    <col min="785" max="1024" width="9.109375" style="121"/>
    <col min="1025" max="1025" width="6.5546875" style="121" customWidth="1"/>
    <col min="1026" max="1026" width="21.6640625" style="121" customWidth="1"/>
    <col min="1027" max="1031" width="0" style="121" hidden="1" customWidth="1"/>
    <col min="1032" max="1032" width="72.5546875" style="121" customWidth="1"/>
    <col min="1033" max="1037" width="0" style="121" hidden="1" customWidth="1"/>
    <col min="1038" max="1039" width="7.6640625" style="121" customWidth="1"/>
    <col min="1040" max="1040" width="0" style="121" hidden="1" customWidth="1"/>
    <col min="1041" max="1280" width="9.109375" style="121"/>
    <col min="1281" max="1281" width="6.5546875" style="121" customWidth="1"/>
    <col min="1282" max="1282" width="21.6640625" style="121" customWidth="1"/>
    <col min="1283" max="1287" width="0" style="121" hidden="1" customWidth="1"/>
    <col min="1288" max="1288" width="72.5546875" style="121" customWidth="1"/>
    <col min="1289" max="1293" width="0" style="121" hidden="1" customWidth="1"/>
    <col min="1294" max="1295" width="7.6640625" style="121" customWidth="1"/>
    <col min="1296" max="1296" width="0" style="121" hidden="1" customWidth="1"/>
    <col min="1297" max="1536" width="9.109375" style="121"/>
    <col min="1537" max="1537" width="6.5546875" style="121" customWidth="1"/>
    <col min="1538" max="1538" width="21.6640625" style="121" customWidth="1"/>
    <col min="1539" max="1543" width="0" style="121" hidden="1" customWidth="1"/>
    <col min="1544" max="1544" width="72.5546875" style="121" customWidth="1"/>
    <col min="1545" max="1549" width="0" style="121" hidden="1" customWidth="1"/>
    <col min="1550" max="1551" width="7.6640625" style="121" customWidth="1"/>
    <col min="1552" max="1552" width="0" style="121" hidden="1" customWidth="1"/>
    <col min="1553" max="1792" width="9.109375" style="121"/>
    <col min="1793" max="1793" width="6.5546875" style="121" customWidth="1"/>
    <col min="1794" max="1794" width="21.6640625" style="121" customWidth="1"/>
    <col min="1795" max="1799" width="0" style="121" hidden="1" customWidth="1"/>
    <col min="1800" max="1800" width="72.5546875" style="121" customWidth="1"/>
    <col min="1801" max="1805" width="0" style="121" hidden="1" customWidth="1"/>
    <col min="1806" max="1807" width="7.6640625" style="121" customWidth="1"/>
    <col min="1808" max="1808" width="0" style="121" hidden="1" customWidth="1"/>
    <col min="1809" max="2048" width="9.109375" style="121"/>
    <col min="2049" max="2049" width="6.5546875" style="121" customWidth="1"/>
    <col min="2050" max="2050" width="21.6640625" style="121" customWidth="1"/>
    <col min="2051" max="2055" width="0" style="121" hidden="1" customWidth="1"/>
    <col min="2056" max="2056" width="72.5546875" style="121" customWidth="1"/>
    <col min="2057" max="2061" width="0" style="121" hidden="1" customWidth="1"/>
    <col min="2062" max="2063" width="7.6640625" style="121" customWidth="1"/>
    <col min="2064" max="2064" width="0" style="121" hidden="1" customWidth="1"/>
    <col min="2065" max="2304" width="9.109375" style="121"/>
    <col min="2305" max="2305" width="6.5546875" style="121" customWidth="1"/>
    <col min="2306" max="2306" width="21.6640625" style="121" customWidth="1"/>
    <col min="2307" max="2311" width="0" style="121" hidden="1" customWidth="1"/>
    <col min="2312" max="2312" width="72.5546875" style="121" customWidth="1"/>
    <col min="2313" max="2317" width="0" style="121" hidden="1" customWidth="1"/>
    <col min="2318" max="2319" width="7.6640625" style="121" customWidth="1"/>
    <col min="2320" max="2320" width="0" style="121" hidden="1" customWidth="1"/>
    <col min="2321" max="2560" width="9.109375" style="121"/>
    <col min="2561" max="2561" width="6.5546875" style="121" customWidth="1"/>
    <col min="2562" max="2562" width="21.6640625" style="121" customWidth="1"/>
    <col min="2563" max="2567" width="0" style="121" hidden="1" customWidth="1"/>
    <col min="2568" max="2568" width="72.5546875" style="121" customWidth="1"/>
    <col min="2569" max="2573" width="0" style="121" hidden="1" customWidth="1"/>
    <col min="2574" max="2575" width="7.6640625" style="121" customWidth="1"/>
    <col min="2576" max="2576" width="0" style="121" hidden="1" customWidth="1"/>
    <col min="2577" max="2816" width="9.109375" style="121"/>
    <col min="2817" max="2817" width="6.5546875" style="121" customWidth="1"/>
    <col min="2818" max="2818" width="21.6640625" style="121" customWidth="1"/>
    <col min="2819" max="2823" width="0" style="121" hidden="1" customWidth="1"/>
    <col min="2824" max="2824" width="72.5546875" style="121" customWidth="1"/>
    <col min="2825" max="2829" width="0" style="121" hidden="1" customWidth="1"/>
    <col min="2830" max="2831" width="7.6640625" style="121" customWidth="1"/>
    <col min="2832" max="2832" width="0" style="121" hidden="1" customWidth="1"/>
    <col min="2833" max="3072" width="9.109375" style="121"/>
    <col min="3073" max="3073" width="6.5546875" style="121" customWidth="1"/>
    <col min="3074" max="3074" width="21.6640625" style="121" customWidth="1"/>
    <col min="3075" max="3079" width="0" style="121" hidden="1" customWidth="1"/>
    <col min="3080" max="3080" width="72.5546875" style="121" customWidth="1"/>
    <col min="3081" max="3085" width="0" style="121" hidden="1" customWidth="1"/>
    <col min="3086" max="3087" width="7.6640625" style="121" customWidth="1"/>
    <col min="3088" max="3088" width="0" style="121" hidden="1" customWidth="1"/>
    <col min="3089" max="3328" width="9.109375" style="121"/>
    <col min="3329" max="3329" width="6.5546875" style="121" customWidth="1"/>
    <col min="3330" max="3330" width="21.6640625" style="121" customWidth="1"/>
    <col min="3331" max="3335" width="0" style="121" hidden="1" customWidth="1"/>
    <col min="3336" max="3336" width="72.5546875" style="121" customWidth="1"/>
    <col min="3337" max="3341" width="0" style="121" hidden="1" customWidth="1"/>
    <col min="3342" max="3343" width="7.6640625" style="121" customWidth="1"/>
    <col min="3344" max="3344" width="0" style="121" hidden="1" customWidth="1"/>
    <col min="3345" max="3584" width="9.109375" style="121"/>
    <col min="3585" max="3585" width="6.5546875" style="121" customWidth="1"/>
    <col min="3586" max="3586" width="21.6640625" style="121" customWidth="1"/>
    <col min="3587" max="3591" width="0" style="121" hidden="1" customWidth="1"/>
    <col min="3592" max="3592" width="72.5546875" style="121" customWidth="1"/>
    <col min="3593" max="3597" width="0" style="121" hidden="1" customWidth="1"/>
    <col min="3598" max="3599" width="7.6640625" style="121" customWidth="1"/>
    <col min="3600" max="3600" width="0" style="121" hidden="1" customWidth="1"/>
    <col min="3601" max="3840" width="9.109375" style="121"/>
    <col min="3841" max="3841" width="6.5546875" style="121" customWidth="1"/>
    <col min="3842" max="3842" width="21.6640625" style="121" customWidth="1"/>
    <col min="3843" max="3847" width="0" style="121" hidden="1" customWidth="1"/>
    <col min="3848" max="3848" width="72.5546875" style="121" customWidth="1"/>
    <col min="3849" max="3853" width="0" style="121" hidden="1" customWidth="1"/>
    <col min="3854" max="3855" width="7.6640625" style="121" customWidth="1"/>
    <col min="3856" max="3856" width="0" style="121" hidden="1" customWidth="1"/>
    <col min="3857" max="4096" width="9.109375" style="121"/>
    <col min="4097" max="4097" width="6.5546875" style="121" customWidth="1"/>
    <col min="4098" max="4098" width="21.6640625" style="121" customWidth="1"/>
    <col min="4099" max="4103" width="0" style="121" hidden="1" customWidth="1"/>
    <col min="4104" max="4104" width="72.5546875" style="121" customWidth="1"/>
    <col min="4105" max="4109" width="0" style="121" hidden="1" customWidth="1"/>
    <col min="4110" max="4111" width="7.6640625" style="121" customWidth="1"/>
    <col min="4112" max="4112" width="0" style="121" hidden="1" customWidth="1"/>
    <col min="4113" max="4352" width="9.109375" style="121"/>
    <col min="4353" max="4353" width="6.5546875" style="121" customWidth="1"/>
    <col min="4354" max="4354" width="21.6640625" style="121" customWidth="1"/>
    <col min="4355" max="4359" width="0" style="121" hidden="1" customWidth="1"/>
    <col min="4360" max="4360" width="72.5546875" style="121" customWidth="1"/>
    <col min="4361" max="4365" width="0" style="121" hidden="1" customWidth="1"/>
    <col min="4366" max="4367" width="7.6640625" style="121" customWidth="1"/>
    <col min="4368" max="4368" width="0" style="121" hidden="1" customWidth="1"/>
    <col min="4369" max="4608" width="9.109375" style="121"/>
    <col min="4609" max="4609" width="6.5546875" style="121" customWidth="1"/>
    <col min="4610" max="4610" width="21.6640625" style="121" customWidth="1"/>
    <col min="4611" max="4615" width="0" style="121" hidden="1" customWidth="1"/>
    <col min="4616" max="4616" width="72.5546875" style="121" customWidth="1"/>
    <col min="4617" max="4621" width="0" style="121" hidden="1" customWidth="1"/>
    <col min="4622" max="4623" width="7.6640625" style="121" customWidth="1"/>
    <col min="4624" max="4624" width="0" style="121" hidden="1" customWidth="1"/>
    <col min="4625" max="4864" width="9.109375" style="121"/>
    <col min="4865" max="4865" width="6.5546875" style="121" customWidth="1"/>
    <col min="4866" max="4866" width="21.6640625" style="121" customWidth="1"/>
    <col min="4867" max="4871" width="0" style="121" hidden="1" customWidth="1"/>
    <col min="4872" max="4872" width="72.5546875" style="121" customWidth="1"/>
    <col min="4873" max="4877" width="0" style="121" hidden="1" customWidth="1"/>
    <col min="4878" max="4879" width="7.6640625" style="121" customWidth="1"/>
    <col min="4880" max="4880" width="0" style="121" hidden="1" customWidth="1"/>
    <col min="4881" max="5120" width="9.109375" style="121"/>
    <col min="5121" max="5121" width="6.5546875" style="121" customWidth="1"/>
    <col min="5122" max="5122" width="21.6640625" style="121" customWidth="1"/>
    <col min="5123" max="5127" width="0" style="121" hidden="1" customWidth="1"/>
    <col min="5128" max="5128" width="72.5546875" style="121" customWidth="1"/>
    <col min="5129" max="5133" width="0" style="121" hidden="1" customWidth="1"/>
    <col min="5134" max="5135" width="7.6640625" style="121" customWidth="1"/>
    <col min="5136" max="5136" width="0" style="121" hidden="1" customWidth="1"/>
    <col min="5137" max="5376" width="9.109375" style="121"/>
    <col min="5377" max="5377" width="6.5546875" style="121" customWidth="1"/>
    <col min="5378" max="5378" width="21.6640625" style="121" customWidth="1"/>
    <col min="5379" max="5383" width="0" style="121" hidden="1" customWidth="1"/>
    <col min="5384" max="5384" width="72.5546875" style="121" customWidth="1"/>
    <col min="5385" max="5389" width="0" style="121" hidden="1" customWidth="1"/>
    <col min="5390" max="5391" width="7.6640625" style="121" customWidth="1"/>
    <col min="5392" max="5392" width="0" style="121" hidden="1" customWidth="1"/>
    <col min="5393" max="5632" width="9.109375" style="121"/>
    <col min="5633" max="5633" width="6.5546875" style="121" customWidth="1"/>
    <col min="5634" max="5634" width="21.6640625" style="121" customWidth="1"/>
    <col min="5635" max="5639" width="0" style="121" hidden="1" customWidth="1"/>
    <col min="5640" max="5640" width="72.5546875" style="121" customWidth="1"/>
    <col min="5641" max="5645" width="0" style="121" hidden="1" customWidth="1"/>
    <col min="5646" max="5647" width="7.6640625" style="121" customWidth="1"/>
    <col min="5648" max="5648" width="0" style="121" hidden="1" customWidth="1"/>
    <col min="5649" max="5888" width="9.109375" style="121"/>
    <col min="5889" max="5889" width="6.5546875" style="121" customWidth="1"/>
    <col min="5890" max="5890" width="21.6640625" style="121" customWidth="1"/>
    <col min="5891" max="5895" width="0" style="121" hidden="1" customWidth="1"/>
    <col min="5896" max="5896" width="72.5546875" style="121" customWidth="1"/>
    <col min="5897" max="5901" width="0" style="121" hidden="1" customWidth="1"/>
    <col min="5902" max="5903" width="7.6640625" style="121" customWidth="1"/>
    <col min="5904" max="5904" width="0" style="121" hidden="1" customWidth="1"/>
    <col min="5905" max="6144" width="9.109375" style="121"/>
    <col min="6145" max="6145" width="6.5546875" style="121" customWidth="1"/>
    <col min="6146" max="6146" width="21.6640625" style="121" customWidth="1"/>
    <col min="6147" max="6151" width="0" style="121" hidden="1" customWidth="1"/>
    <col min="6152" max="6152" width="72.5546875" style="121" customWidth="1"/>
    <col min="6153" max="6157" width="0" style="121" hidden="1" customWidth="1"/>
    <col min="6158" max="6159" width="7.6640625" style="121" customWidth="1"/>
    <col min="6160" max="6160" width="0" style="121" hidden="1" customWidth="1"/>
    <col min="6161" max="6400" width="9.109375" style="121"/>
    <col min="6401" max="6401" width="6.5546875" style="121" customWidth="1"/>
    <col min="6402" max="6402" width="21.6640625" style="121" customWidth="1"/>
    <col min="6403" max="6407" width="0" style="121" hidden="1" customWidth="1"/>
    <col min="6408" max="6408" width="72.5546875" style="121" customWidth="1"/>
    <col min="6409" max="6413" width="0" style="121" hidden="1" customWidth="1"/>
    <col min="6414" max="6415" width="7.6640625" style="121" customWidth="1"/>
    <col min="6416" max="6416" width="0" style="121" hidden="1" customWidth="1"/>
    <col min="6417" max="6656" width="9.109375" style="121"/>
    <col min="6657" max="6657" width="6.5546875" style="121" customWidth="1"/>
    <col min="6658" max="6658" width="21.6640625" style="121" customWidth="1"/>
    <col min="6659" max="6663" width="0" style="121" hidden="1" customWidth="1"/>
    <col min="6664" max="6664" width="72.5546875" style="121" customWidth="1"/>
    <col min="6665" max="6669" width="0" style="121" hidden="1" customWidth="1"/>
    <col min="6670" max="6671" width="7.6640625" style="121" customWidth="1"/>
    <col min="6672" max="6672" width="0" style="121" hidden="1" customWidth="1"/>
    <col min="6673" max="6912" width="9.109375" style="121"/>
    <col min="6913" max="6913" width="6.5546875" style="121" customWidth="1"/>
    <col min="6914" max="6914" width="21.6640625" style="121" customWidth="1"/>
    <col min="6915" max="6919" width="0" style="121" hidden="1" customWidth="1"/>
    <col min="6920" max="6920" width="72.5546875" style="121" customWidth="1"/>
    <col min="6921" max="6925" width="0" style="121" hidden="1" customWidth="1"/>
    <col min="6926" max="6927" width="7.6640625" style="121" customWidth="1"/>
    <col min="6928" max="6928" width="0" style="121" hidden="1" customWidth="1"/>
    <col min="6929" max="7168" width="9.109375" style="121"/>
    <col min="7169" max="7169" width="6.5546875" style="121" customWidth="1"/>
    <col min="7170" max="7170" width="21.6640625" style="121" customWidth="1"/>
    <col min="7171" max="7175" width="0" style="121" hidden="1" customWidth="1"/>
    <col min="7176" max="7176" width="72.5546875" style="121" customWidth="1"/>
    <col min="7177" max="7181" width="0" style="121" hidden="1" customWidth="1"/>
    <col min="7182" max="7183" width="7.6640625" style="121" customWidth="1"/>
    <col min="7184" max="7184" width="0" style="121" hidden="1" customWidth="1"/>
    <col min="7185" max="7424" width="9.109375" style="121"/>
    <col min="7425" max="7425" width="6.5546875" style="121" customWidth="1"/>
    <col min="7426" max="7426" width="21.6640625" style="121" customWidth="1"/>
    <col min="7427" max="7431" width="0" style="121" hidden="1" customWidth="1"/>
    <col min="7432" max="7432" width="72.5546875" style="121" customWidth="1"/>
    <col min="7433" max="7437" width="0" style="121" hidden="1" customWidth="1"/>
    <col min="7438" max="7439" width="7.6640625" style="121" customWidth="1"/>
    <col min="7440" max="7440" width="0" style="121" hidden="1" customWidth="1"/>
    <col min="7441" max="7680" width="9.109375" style="121"/>
    <col min="7681" max="7681" width="6.5546875" style="121" customWidth="1"/>
    <col min="7682" max="7682" width="21.6640625" style="121" customWidth="1"/>
    <col min="7683" max="7687" width="0" style="121" hidden="1" customWidth="1"/>
    <col min="7688" max="7688" width="72.5546875" style="121" customWidth="1"/>
    <col min="7689" max="7693" width="0" style="121" hidden="1" customWidth="1"/>
    <col min="7694" max="7695" width="7.6640625" style="121" customWidth="1"/>
    <col min="7696" max="7696" width="0" style="121" hidden="1" customWidth="1"/>
    <col min="7697" max="7936" width="9.109375" style="121"/>
    <col min="7937" max="7937" width="6.5546875" style="121" customWidth="1"/>
    <col min="7938" max="7938" width="21.6640625" style="121" customWidth="1"/>
    <col min="7939" max="7943" width="0" style="121" hidden="1" customWidth="1"/>
    <col min="7944" max="7944" width="72.5546875" style="121" customWidth="1"/>
    <col min="7945" max="7949" width="0" style="121" hidden="1" customWidth="1"/>
    <col min="7950" max="7951" width="7.6640625" style="121" customWidth="1"/>
    <col min="7952" max="7952" width="0" style="121" hidden="1" customWidth="1"/>
    <col min="7953" max="8192" width="9.109375" style="121"/>
    <col min="8193" max="8193" width="6.5546875" style="121" customWidth="1"/>
    <col min="8194" max="8194" width="21.6640625" style="121" customWidth="1"/>
    <col min="8195" max="8199" width="0" style="121" hidden="1" customWidth="1"/>
    <col min="8200" max="8200" width="72.5546875" style="121" customWidth="1"/>
    <col min="8201" max="8205" width="0" style="121" hidden="1" customWidth="1"/>
    <col min="8206" max="8207" width="7.6640625" style="121" customWidth="1"/>
    <col min="8208" max="8208" width="0" style="121" hidden="1" customWidth="1"/>
    <col min="8209" max="8448" width="9.109375" style="121"/>
    <col min="8449" max="8449" width="6.5546875" style="121" customWidth="1"/>
    <col min="8450" max="8450" width="21.6640625" style="121" customWidth="1"/>
    <col min="8451" max="8455" width="0" style="121" hidden="1" customWidth="1"/>
    <col min="8456" max="8456" width="72.5546875" style="121" customWidth="1"/>
    <col min="8457" max="8461" width="0" style="121" hidden="1" customWidth="1"/>
    <col min="8462" max="8463" width="7.6640625" style="121" customWidth="1"/>
    <col min="8464" max="8464" width="0" style="121" hidden="1" customWidth="1"/>
    <col min="8465" max="8704" width="9.109375" style="121"/>
    <col min="8705" max="8705" width="6.5546875" style="121" customWidth="1"/>
    <col min="8706" max="8706" width="21.6640625" style="121" customWidth="1"/>
    <col min="8707" max="8711" width="0" style="121" hidden="1" customWidth="1"/>
    <col min="8712" max="8712" width="72.5546875" style="121" customWidth="1"/>
    <col min="8713" max="8717" width="0" style="121" hidden="1" customWidth="1"/>
    <col min="8718" max="8719" width="7.6640625" style="121" customWidth="1"/>
    <col min="8720" max="8720" width="0" style="121" hidden="1" customWidth="1"/>
    <col min="8721" max="8960" width="9.109375" style="121"/>
    <col min="8961" max="8961" width="6.5546875" style="121" customWidth="1"/>
    <col min="8962" max="8962" width="21.6640625" style="121" customWidth="1"/>
    <col min="8963" max="8967" width="0" style="121" hidden="1" customWidth="1"/>
    <col min="8968" max="8968" width="72.5546875" style="121" customWidth="1"/>
    <col min="8969" max="8973" width="0" style="121" hidden="1" customWidth="1"/>
    <col min="8974" max="8975" width="7.6640625" style="121" customWidth="1"/>
    <col min="8976" max="8976" width="0" style="121" hidden="1" customWidth="1"/>
    <col min="8977" max="9216" width="9.109375" style="121"/>
    <col min="9217" max="9217" width="6.5546875" style="121" customWidth="1"/>
    <col min="9218" max="9218" width="21.6640625" style="121" customWidth="1"/>
    <col min="9219" max="9223" width="0" style="121" hidden="1" customWidth="1"/>
    <col min="9224" max="9224" width="72.5546875" style="121" customWidth="1"/>
    <col min="9225" max="9229" width="0" style="121" hidden="1" customWidth="1"/>
    <col min="9230" max="9231" width="7.6640625" style="121" customWidth="1"/>
    <col min="9232" max="9232" width="0" style="121" hidden="1" customWidth="1"/>
    <col min="9233" max="9472" width="9.109375" style="121"/>
    <col min="9473" max="9473" width="6.5546875" style="121" customWidth="1"/>
    <col min="9474" max="9474" width="21.6640625" style="121" customWidth="1"/>
    <col min="9475" max="9479" width="0" style="121" hidden="1" customWidth="1"/>
    <col min="9480" max="9480" width="72.5546875" style="121" customWidth="1"/>
    <col min="9481" max="9485" width="0" style="121" hidden="1" customWidth="1"/>
    <col min="9486" max="9487" width="7.6640625" style="121" customWidth="1"/>
    <col min="9488" max="9488" width="0" style="121" hidden="1" customWidth="1"/>
    <col min="9489" max="9728" width="9.109375" style="121"/>
    <col min="9729" max="9729" width="6.5546875" style="121" customWidth="1"/>
    <col min="9730" max="9730" width="21.6640625" style="121" customWidth="1"/>
    <col min="9731" max="9735" width="0" style="121" hidden="1" customWidth="1"/>
    <col min="9736" max="9736" width="72.5546875" style="121" customWidth="1"/>
    <col min="9737" max="9741" width="0" style="121" hidden="1" customWidth="1"/>
    <col min="9742" max="9743" width="7.6640625" style="121" customWidth="1"/>
    <col min="9744" max="9744" width="0" style="121" hidden="1" customWidth="1"/>
    <col min="9745" max="9984" width="9.109375" style="121"/>
    <col min="9985" max="9985" width="6.5546875" style="121" customWidth="1"/>
    <col min="9986" max="9986" width="21.6640625" style="121" customWidth="1"/>
    <col min="9987" max="9991" width="0" style="121" hidden="1" customWidth="1"/>
    <col min="9992" max="9992" width="72.5546875" style="121" customWidth="1"/>
    <col min="9993" max="9997" width="0" style="121" hidden="1" customWidth="1"/>
    <col min="9998" max="9999" width="7.6640625" style="121" customWidth="1"/>
    <col min="10000" max="10000" width="0" style="121" hidden="1" customWidth="1"/>
    <col min="10001" max="10240" width="9.109375" style="121"/>
    <col min="10241" max="10241" width="6.5546875" style="121" customWidth="1"/>
    <col min="10242" max="10242" width="21.6640625" style="121" customWidth="1"/>
    <col min="10243" max="10247" width="0" style="121" hidden="1" customWidth="1"/>
    <col min="10248" max="10248" width="72.5546875" style="121" customWidth="1"/>
    <col min="10249" max="10253" width="0" style="121" hidden="1" customWidth="1"/>
    <col min="10254" max="10255" width="7.6640625" style="121" customWidth="1"/>
    <col min="10256" max="10256" width="0" style="121" hidden="1" customWidth="1"/>
    <col min="10257" max="10496" width="9.109375" style="121"/>
    <col min="10497" max="10497" width="6.5546875" style="121" customWidth="1"/>
    <col min="10498" max="10498" width="21.6640625" style="121" customWidth="1"/>
    <col min="10499" max="10503" width="0" style="121" hidden="1" customWidth="1"/>
    <col min="10504" max="10504" width="72.5546875" style="121" customWidth="1"/>
    <col min="10505" max="10509" width="0" style="121" hidden="1" customWidth="1"/>
    <col min="10510" max="10511" width="7.6640625" style="121" customWidth="1"/>
    <col min="10512" max="10512" width="0" style="121" hidden="1" customWidth="1"/>
    <col min="10513" max="10752" width="9.109375" style="121"/>
    <col min="10753" max="10753" width="6.5546875" style="121" customWidth="1"/>
    <col min="10754" max="10754" width="21.6640625" style="121" customWidth="1"/>
    <col min="10755" max="10759" width="0" style="121" hidden="1" customWidth="1"/>
    <col min="10760" max="10760" width="72.5546875" style="121" customWidth="1"/>
    <col min="10761" max="10765" width="0" style="121" hidden="1" customWidth="1"/>
    <col min="10766" max="10767" width="7.6640625" style="121" customWidth="1"/>
    <col min="10768" max="10768" width="0" style="121" hidden="1" customWidth="1"/>
    <col min="10769" max="11008" width="9.109375" style="121"/>
    <col min="11009" max="11009" width="6.5546875" style="121" customWidth="1"/>
    <col min="11010" max="11010" width="21.6640625" style="121" customWidth="1"/>
    <col min="11011" max="11015" width="0" style="121" hidden="1" customWidth="1"/>
    <col min="11016" max="11016" width="72.5546875" style="121" customWidth="1"/>
    <col min="11017" max="11021" width="0" style="121" hidden="1" customWidth="1"/>
    <col min="11022" max="11023" width="7.6640625" style="121" customWidth="1"/>
    <col min="11024" max="11024" width="0" style="121" hidden="1" customWidth="1"/>
    <col min="11025" max="11264" width="9.109375" style="121"/>
    <col min="11265" max="11265" width="6.5546875" style="121" customWidth="1"/>
    <col min="11266" max="11266" width="21.6640625" style="121" customWidth="1"/>
    <col min="11267" max="11271" width="0" style="121" hidden="1" customWidth="1"/>
    <col min="11272" max="11272" width="72.5546875" style="121" customWidth="1"/>
    <col min="11273" max="11277" width="0" style="121" hidden="1" customWidth="1"/>
    <col min="11278" max="11279" width="7.6640625" style="121" customWidth="1"/>
    <col min="11280" max="11280" width="0" style="121" hidden="1" customWidth="1"/>
    <col min="11281" max="11520" width="9.109375" style="121"/>
    <col min="11521" max="11521" width="6.5546875" style="121" customWidth="1"/>
    <col min="11522" max="11522" width="21.6640625" style="121" customWidth="1"/>
    <col min="11523" max="11527" width="0" style="121" hidden="1" customWidth="1"/>
    <col min="11528" max="11528" width="72.5546875" style="121" customWidth="1"/>
    <col min="11529" max="11533" width="0" style="121" hidden="1" customWidth="1"/>
    <col min="11534" max="11535" width="7.6640625" style="121" customWidth="1"/>
    <col min="11536" max="11536" width="0" style="121" hidden="1" customWidth="1"/>
    <col min="11537" max="11776" width="9.109375" style="121"/>
    <col min="11777" max="11777" width="6.5546875" style="121" customWidth="1"/>
    <col min="11778" max="11778" width="21.6640625" style="121" customWidth="1"/>
    <col min="11779" max="11783" width="0" style="121" hidden="1" customWidth="1"/>
    <col min="11784" max="11784" width="72.5546875" style="121" customWidth="1"/>
    <col min="11785" max="11789" width="0" style="121" hidden="1" customWidth="1"/>
    <col min="11790" max="11791" width="7.6640625" style="121" customWidth="1"/>
    <col min="11792" max="11792" width="0" style="121" hidden="1" customWidth="1"/>
    <col min="11793" max="12032" width="9.109375" style="121"/>
    <col min="12033" max="12033" width="6.5546875" style="121" customWidth="1"/>
    <col min="12034" max="12034" width="21.6640625" style="121" customWidth="1"/>
    <col min="12035" max="12039" width="0" style="121" hidden="1" customWidth="1"/>
    <col min="12040" max="12040" width="72.5546875" style="121" customWidth="1"/>
    <col min="12041" max="12045" width="0" style="121" hidden="1" customWidth="1"/>
    <col min="12046" max="12047" width="7.6640625" style="121" customWidth="1"/>
    <col min="12048" max="12048" width="0" style="121" hidden="1" customWidth="1"/>
    <col min="12049" max="12288" width="9.109375" style="121"/>
    <col min="12289" max="12289" width="6.5546875" style="121" customWidth="1"/>
    <col min="12290" max="12290" width="21.6640625" style="121" customWidth="1"/>
    <col min="12291" max="12295" width="0" style="121" hidden="1" customWidth="1"/>
    <col min="12296" max="12296" width="72.5546875" style="121" customWidth="1"/>
    <col min="12297" max="12301" width="0" style="121" hidden="1" customWidth="1"/>
    <col min="12302" max="12303" width="7.6640625" style="121" customWidth="1"/>
    <col min="12304" max="12304" width="0" style="121" hidden="1" customWidth="1"/>
    <col min="12305" max="12544" width="9.109375" style="121"/>
    <col min="12545" max="12545" width="6.5546875" style="121" customWidth="1"/>
    <col min="12546" max="12546" width="21.6640625" style="121" customWidth="1"/>
    <col min="12547" max="12551" width="0" style="121" hidden="1" customWidth="1"/>
    <col min="12552" max="12552" width="72.5546875" style="121" customWidth="1"/>
    <col min="12553" max="12557" width="0" style="121" hidden="1" customWidth="1"/>
    <col min="12558" max="12559" width="7.6640625" style="121" customWidth="1"/>
    <col min="12560" max="12560" width="0" style="121" hidden="1" customWidth="1"/>
    <col min="12561" max="12800" width="9.109375" style="121"/>
    <col min="12801" max="12801" width="6.5546875" style="121" customWidth="1"/>
    <col min="12802" max="12802" width="21.6640625" style="121" customWidth="1"/>
    <col min="12803" max="12807" width="0" style="121" hidden="1" customWidth="1"/>
    <col min="12808" max="12808" width="72.5546875" style="121" customWidth="1"/>
    <col min="12809" max="12813" width="0" style="121" hidden="1" customWidth="1"/>
    <col min="12814" max="12815" width="7.6640625" style="121" customWidth="1"/>
    <col min="12816" max="12816" width="0" style="121" hidden="1" customWidth="1"/>
    <col min="12817" max="13056" width="9.109375" style="121"/>
    <col min="13057" max="13057" width="6.5546875" style="121" customWidth="1"/>
    <col min="13058" max="13058" width="21.6640625" style="121" customWidth="1"/>
    <col min="13059" max="13063" width="0" style="121" hidden="1" customWidth="1"/>
    <col min="13064" max="13064" width="72.5546875" style="121" customWidth="1"/>
    <col min="13065" max="13069" width="0" style="121" hidden="1" customWidth="1"/>
    <col min="13070" max="13071" width="7.6640625" style="121" customWidth="1"/>
    <col min="13072" max="13072" width="0" style="121" hidden="1" customWidth="1"/>
    <col min="13073" max="13312" width="9.109375" style="121"/>
    <col min="13313" max="13313" width="6.5546875" style="121" customWidth="1"/>
    <col min="13314" max="13314" width="21.6640625" style="121" customWidth="1"/>
    <col min="13315" max="13319" width="0" style="121" hidden="1" customWidth="1"/>
    <col min="13320" max="13320" width="72.5546875" style="121" customWidth="1"/>
    <col min="13321" max="13325" width="0" style="121" hidden="1" customWidth="1"/>
    <col min="13326" max="13327" width="7.6640625" style="121" customWidth="1"/>
    <col min="13328" max="13328" width="0" style="121" hidden="1" customWidth="1"/>
    <col min="13329" max="13568" width="9.109375" style="121"/>
    <col min="13569" max="13569" width="6.5546875" style="121" customWidth="1"/>
    <col min="13570" max="13570" width="21.6640625" style="121" customWidth="1"/>
    <col min="13571" max="13575" width="0" style="121" hidden="1" customWidth="1"/>
    <col min="13576" max="13576" width="72.5546875" style="121" customWidth="1"/>
    <col min="13577" max="13581" width="0" style="121" hidden="1" customWidth="1"/>
    <col min="13582" max="13583" width="7.6640625" style="121" customWidth="1"/>
    <col min="13584" max="13584" width="0" style="121" hidden="1" customWidth="1"/>
    <col min="13585" max="13824" width="9.109375" style="121"/>
    <col min="13825" max="13825" width="6.5546875" style="121" customWidth="1"/>
    <col min="13826" max="13826" width="21.6640625" style="121" customWidth="1"/>
    <col min="13827" max="13831" width="0" style="121" hidden="1" customWidth="1"/>
    <col min="13832" max="13832" width="72.5546875" style="121" customWidth="1"/>
    <col min="13833" max="13837" width="0" style="121" hidden="1" customWidth="1"/>
    <col min="13838" max="13839" width="7.6640625" style="121" customWidth="1"/>
    <col min="13840" max="13840" width="0" style="121" hidden="1" customWidth="1"/>
    <col min="13841" max="14080" width="9.109375" style="121"/>
    <col min="14081" max="14081" width="6.5546875" style="121" customWidth="1"/>
    <col min="14082" max="14082" width="21.6640625" style="121" customWidth="1"/>
    <col min="14083" max="14087" width="0" style="121" hidden="1" customWidth="1"/>
    <col min="14088" max="14088" width="72.5546875" style="121" customWidth="1"/>
    <col min="14089" max="14093" width="0" style="121" hidden="1" customWidth="1"/>
    <col min="14094" max="14095" width="7.6640625" style="121" customWidth="1"/>
    <col min="14096" max="14096" width="0" style="121" hidden="1" customWidth="1"/>
    <col min="14097" max="14336" width="9.109375" style="121"/>
    <col min="14337" max="14337" width="6.5546875" style="121" customWidth="1"/>
    <col min="14338" max="14338" width="21.6640625" style="121" customWidth="1"/>
    <col min="14339" max="14343" width="0" style="121" hidden="1" customWidth="1"/>
    <col min="14344" max="14344" width="72.5546875" style="121" customWidth="1"/>
    <col min="14345" max="14349" width="0" style="121" hidden="1" customWidth="1"/>
    <col min="14350" max="14351" width="7.6640625" style="121" customWidth="1"/>
    <col min="14352" max="14352" width="0" style="121" hidden="1" customWidth="1"/>
    <col min="14353" max="14592" width="9.109375" style="121"/>
    <col min="14593" max="14593" width="6.5546875" style="121" customWidth="1"/>
    <col min="14594" max="14594" width="21.6640625" style="121" customWidth="1"/>
    <col min="14595" max="14599" width="0" style="121" hidden="1" customWidth="1"/>
    <col min="14600" max="14600" width="72.5546875" style="121" customWidth="1"/>
    <col min="14601" max="14605" width="0" style="121" hidden="1" customWidth="1"/>
    <col min="14606" max="14607" width="7.6640625" style="121" customWidth="1"/>
    <col min="14608" max="14608" width="0" style="121" hidden="1" customWidth="1"/>
    <col min="14609" max="14848" width="9.109375" style="121"/>
    <col min="14849" max="14849" width="6.5546875" style="121" customWidth="1"/>
    <col min="14850" max="14850" width="21.6640625" style="121" customWidth="1"/>
    <col min="14851" max="14855" width="0" style="121" hidden="1" customWidth="1"/>
    <col min="14856" max="14856" width="72.5546875" style="121" customWidth="1"/>
    <col min="14857" max="14861" width="0" style="121" hidden="1" customWidth="1"/>
    <col min="14862" max="14863" width="7.6640625" style="121" customWidth="1"/>
    <col min="14864" max="14864" width="0" style="121" hidden="1" customWidth="1"/>
    <col min="14865" max="15104" width="9.109375" style="121"/>
    <col min="15105" max="15105" width="6.5546875" style="121" customWidth="1"/>
    <col min="15106" max="15106" width="21.6640625" style="121" customWidth="1"/>
    <col min="15107" max="15111" width="0" style="121" hidden="1" customWidth="1"/>
    <col min="15112" max="15112" width="72.5546875" style="121" customWidth="1"/>
    <col min="15113" max="15117" width="0" style="121" hidden="1" customWidth="1"/>
    <col min="15118" max="15119" width="7.6640625" style="121" customWidth="1"/>
    <col min="15120" max="15120" width="0" style="121" hidden="1" customWidth="1"/>
    <col min="15121" max="15360" width="9.109375" style="121"/>
    <col min="15361" max="15361" width="6.5546875" style="121" customWidth="1"/>
    <col min="15362" max="15362" width="21.6640625" style="121" customWidth="1"/>
    <col min="15363" max="15367" width="0" style="121" hidden="1" customWidth="1"/>
    <col min="15368" max="15368" width="72.5546875" style="121" customWidth="1"/>
    <col min="15369" max="15373" width="0" style="121" hidden="1" customWidth="1"/>
    <col min="15374" max="15375" width="7.6640625" style="121" customWidth="1"/>
    <col min="15376" max="15376" width="0" style="121" hidden="1" customWidth="1"/>
    <col min="15377" max="15616" width="9.109375" style="121"/>
    <col min="15617" max="15617" width="6.5546875" style="121" customWidth="1"/>
    <col min="15618" max="15618" width="21.6640625" style="121" customWidth="1"/>
    <col min="15619" max="15623" width="0" style="121" hidden="1" customWidth="1"/>
    <col min="15624" max="15624" width="72.5546875" style="121" customWidth="1"/>
    <col min="15625" max="15629" width="0" style="121" hidden="1" customWidth="1"/>
    <col min="15630" max="15631" width="7.6640625" style="121" customWidth="1"/>
    <col min="15632" max="15632" width="0" style="121" hidden="1" customWidth="1"/>
    <col min="15633" max="15872" width="9.109375" style="121"/>
    <col min="15873" max="15873" width="6.5546875" style="121" customWidth="1"/>
    <col min="15874" max="15874" width="21.6640625" style="121" customWidth="1"/>
    <col min="15875" max="15879" width="0" style="121" hidden="1" customWidth="1"/>
    <col min="15880" max="15880" width="72.5546875" style="121" customWidth="1"/>
    <col min="15881" max="15885" width="0" style="121" hidden="1" customWidth="1"/>
    <col min="15886" max="15887" width="7.6640625" style="121" customWidth="1"/>
    <col min="15888" max="15888" width="0" style="121" hidden="1" customWidth="1"/>
    <col min="15889" max="16128" width="9.109375" style="121"/>
    <col min="16129" max="16129" width="6.5546875" style="121" customWidth="1"/>
    <col min="16130" max="16130" width="21.6640625" style="121" customWidth="1"/>
    <col min="16131" max="16135" width="0" style="121" hidden="1" customWidth="1"/>
    <col min="16136" max="16136" width="72.5546875" style="121" customWidth="1"/>
    <col min="16137" max="16141" width="0" style="121" hidden="1" customWidth="1"/>
    <col min="16142" max="16143" width="7.6640625" style="121" customWidth="1"/>
    <col min="16144" max="16144" width="0" style="121" hidden="1" customWidth="1"/>
    <col min="16145" max="16384" width="9.109375" style="121"/>
  </cols>
  <sheetData>
    <row r="1" spans="1:16" s="105" customFormat="1" ht="36" customHeight="1" x14ac:dyDescent="0.3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105" customFormat="1" ht="36" customHeight="1" thickBot="1" x14ac:dyDescent="0.35">
      <c r="A2" s="196" t="s">
        <v>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05" customFormat="1" ht="13.5" customHeight="1" thickTop="1" x14ac:dyDescent="0.3">
      <c r="A3" s="106" t="s">
        <v>100</v>
      </c>
      <c r="B3" s="107"/>
      <c r="C3" s="107"/>
      <c r="D3" s="107"/>
      <c r="E3" s="107"/>
      <c r="G3" s="108"/>
      <c r="I3" s="108"/>
      <c r="N3" s="109"/>
      <c r="O3" s="110" t="s">
        <v>5</v>
      </c>
    </row>
    <row r="4" spans="1:16" s="105" customFormat="1" ht="38.25" customHeight="1" x14ac:dyDescent="0.3">
      <c r="A4" s="197" t="s">
        <v>101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s="105" customFormat="1" ht="6.75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s="113" customFormat="1" ht="26.4" x14ac:dyDescent="0.3">
      <c r="A6" s="111" t="s">
        <v>6</v>
      </c>
      <c r="B6" s="111" t="s">
        <v>102</v>
      </c>
      <c r="C6" s="111" t="s">
        <v>103</v>
      </c>
      <c r="D6" s="111" t="s">
        <v>104</v>
      </c>
      <c r="E6" s="111" t="s">
        <v>105</v>
      </c>
      <c r="F6" s="111" t="s">
        <v>106</v>
      </c>
      <c r="G6" s="111" t="s">
        <v>107</v>
      </c>
      <c r="H6" s="111" t="s">
        <v>3</v>
      </c>
      <c r="I6" s="111" t="s">
        <v>39</v>
      </c>
      <c r="J6" s="111" t="s">
        <v>108</v>
      </c>
      <c r="K6" s="111" t="s">
        <v>109</v>
      </c>
      <c r="L6" s="111" t="s">
        <v>110</v>
      </c>
      <c r="M6" s="111" t="s">
        <v>111</v>
      </c>
      <c r="N6" s="111" t="s">
        <v>112</v>
      </c>
      <c r="O6" s="111" t="s">
        <v>7</v>
      </c>
      <c r="P6" s="112"/>
    </row>
    <row r="7" spans="1:16" s="113" customFormat="1" x14ac:dyDescent="0.3">
      <c r="A7" s="192" t="s">
        <v>113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4"/>
    </row>
    <row r="8" spans="1:16" s="113" customFormat="1" ht="20.100000000000001" customHeight="1" x14ac:dyDescent="0.3">
      <c r="A8" s="114">
        <v>1</v>
      </c>
      <c r="B8" s="115" t="s">
        <v>114</v>
      </c>
      <c r="C8" s="114"/>
      <c r="D8" s="114"/>
      <c r="E8" s="114"/>
      <c r="F8" s="114"/>
      <c r="G8" s="115"/>
      <c r="H8" s="116" t="s">
        <v>21</v>
      </c>
      <c r="I8" s="115" t="s">
        <v>56</v>
      </c>
      <c r="J8" s="115"/>
      <c r="K8" s="115">
        <v>4</v>
      </c>
      <c r="L8" s="115">
        <v>1</v>
      </c>
      <c r="M8" s="115">
        <v>0</v>
      </c>
      <c r="N8" s="114">
        <v>109</v>
      </c>
      <c r="O8" s="114">
        <v>1</v>
      </c>
      <c r="P8" s="117"/>
    </row>
    <row r="9" spans="1:16" s="113" customFormat="1" ht="20.100000000000001" customHeight="1" x14ac:dyDescent="0.3">
      <c r="A9" s="114">
        <v>2</v>
      </c>
      <c r="B9" s="115" t="s">
        <v>115</v>
      </c>
      <c r="C9" s="114"/>
      <c r="D9" s="114"/>
      <c r="E9" s="114"/>
      <c r="F9" s="114"/>
      <c r="G9" s="115"/>
      <c r="H9" s="116" t="s">
        <v>13</v>
      </c>
      <c r="I9" s="115" t="s">
        <v>56</v>
      </c>
      <c r="J9" s="115"/>
      <c r="K9" s="115">
        <v>5</v>
      </c>
      <c r="L9" s="115">
        <v>1</v>
      </c>
      <c r="M9" s="115">
        <v>0</v>
      </c>
      <c r="N9" s="114">
        <v>103</v>
      </c>
      <c r="O9" s="114">
        <v>2</v>
      </c>
      <c r="P9" s="117"/>
    </row>
    <row r="10" spans="1:16" s="113" customFormat="1" ht="20.100000000000001" customHeight="1" x14ac:dyDescent="0.3">
      <c r="A10" s="114">
        <v>3</v>
      </c>
      <c r="B10" s="115" t="s">
        <v>116</v>
      </c>
      <c r="C10" s="114"/>
      <c r="D10" s="114"/>
      <c r="E10" s="114"/>
      <c r="F10" s="114"/>
      <c r="G10" s="115"/>
      <c r="H10" s="116" t="s">
        <v>26</v>
      </c>
      <c r="I10" s="115" t="s">
        <v>56</v>
      </c>
      <c r="J10" s="115"/>
      <c r="K10" s="115">
        <v>6</v>
      </c>
      <c r="L10" s="115">
        <v>1</v>
      </c>
      <c r="M10" s="115">
        <v>0</v>
      </c>
      <c r="N10" s="114">
        <v>100</v>
      </c>
      <c r="O10" s="114">
        <v>3</v>
      </c>
      <c r="P10" s="117"/>
    </row>
    <row r="11" spans="1:16" s="113" customFormat="1" ht="20.100000000000001" customHeight="1" x14ac:dyDescent="0.3">
      <c r="A11" s="114">
        <v>4</v>
      </c>
      <c r="B11" s="115" t="s">
        <v>117</v>
      </c>
      <c r="C11" s="114"/>
      <c r="D11" s="114"/>
      <c r="E11" s="114"/>
      <c r="F11" s="114"/>
      <c r="G11" s="115"/>
      <c r="H11" s="116" t="s">
        <v>24</v>
      </c>
      <c r="I11" s="115" t="s">
        <v>56</v>
      </c>
      <c r="J11" s="115"/>
      <c r="K11" s="115">
        <v>8</v>
      </c>
      <c r="L11" s="115">
        <v>1</v>
      </c>
      <c r="M11" s="115">
        <v>0</v>
      </c>
      <c r="N11" s="114">
        <v>95</v>
      </c>
      <c r="O11" s="114">
        <v>4</v>
      </c>
      <c r="P11" s="117"/>
    </row>
    <row r="12" spans="1:16" s="113" customFormat="1" ht="20.100000000000001" customHeight="1" x14ac:dyDescent="0.3">
      <c r="A12" s="114">
        <v>5</v>
      </c>
      <c r="B12" s="115" t="s">
        <v>118</v>
      </c>
      <c r="C12" s="114"/>
      <c r="D12" s="114"/>
      <c r="E12" s="114"/>
      <c r="F12" s="114"/>
      <c r="G12" s="115"/>
      <c r="H12" s="116" t="s">
        <v>15</v>
      </c>
      <c r="I12" s="115" t="s">
        <v>56</v>
      </c>
      <c r="J12" s="115"/>
      <c r="K12" s="115">
        <v>5</v>
      </c>
      <c r="L12" s="115">
        <v>1</v>
      </c>
      <c r="M12" s="115">
        <v>0</v>
      </c>
      <c r="N12" s="114">
        <v>93</v>
      </c>
      <c r="O12" s="114">
        <v>5</v>
      </c>
      <c r="P12" s="117"/>
    </row>
    <row r="13" spans="1:16" s="113" customFormat="1" ht="20.100000000000001" customHeight="1" x14ac:dyDescent="0.3">
      <c r="A13" s="114">
        <v>6</v>
      </c>
      <c r="B13" s="115" t="s">
        <v>119</v>
      </c>
      <c r="C13" s="114"/>
      <c r="D13" s="114"/>
      <c r="E13" s="114"/>
      <c r="F13" s="114"/>
      <c r="G13" s="115"/>
      <c r="H13" s="116" t="s">
        <v>18</v>
      </c>
      <c r="I13" s="115" t="s">
        <v>56</v>
      </c>
      <c r="J13" s="115"/>
      <c r="K13" s="115">
        <v>6</v>
      </c>
      <c r="L13" s="115">
        <v>1</v>
      </c>
      <c r="M13" s="115">
        <v>0</v>
      </c>
      <c r="N13" s="114">
        <v>92</v>
      </c>
      <c r="O13" s="114">
        <v>6</v>
      </c>
      <c r="P13" s="117"/>
    </row>
    <row r="14" spans="1:16" s="113" customFormat="1" ht="20.100000000000001" customHeight="1" x14ac:dyDescent="0.3">
      <c r="A14" s="114">
        <v>7</v>
      </c>
      <c r="B14" s="115" t="s">
        <v>120</v>
      </c>
      <c r="C14" s="114"/>
      <c r="D14" s="114"/>
      <c r="E14" s="114"/>
      <c r="F14" s="114"/>
      <c r="G14" s="115"/>
      <c r="H14" s="116" t="s">
        <v>14</v>
      </c>
      <c r="I14" s="115" t="s">
        <v>56</v>
      </c>
      <c r="J14" s="115"/>
      <c r="K14" s="115">
        <v>3</v>
      </c>
      <c r="L14" s="115">
        <v>1</v>
      </c>
      <c r="M14" s="115">
        <v>0</v>
      </c>
      <c r="N14" s="114">
        <v>92</v>
      </c>
      <c r="O14" s="114">
        <v>6</v>
      </c>
      <c r="P14" s="117"/>
    </row>
    <row r="15" spans="1:16" s="113" customFormat="1" ht="20.100000000000001" customHeight="1" x14ac:dyDescent="0.3">
      <c r="A15" s="114">
        <v>8</v>
      </c>
      <c r="B15" s="115" t="s">
        <v>121</v>
      </c>
      <c r="C15" s="114"/>
      <c r="D15" s="114"/>
      <c r="E15" s="114"/>
      <c r="F15" s="114"/>
      <c r="G15" s="115"/>
      <c r="H15" s="116" t="s">
        <v>21</v>
      </c>
      <c r="I15" s="115" t="s">
        <v>56</v>
      </c>
      <c r="J15" s="115"/>
      <c r="K15" s="115">
        <v>6</v>
      </c>
      <c r="L15" s="115">
        <v>1</v>
      </c>
      <c r="M15" s="115">
        <v>0</v>
      </c>
      <c r="N15" s="114">
        <v>90</v>
      </c>
      <c r="O15" s="114">
        <v>8</v>
      </c>
      <c r="P15" s="117"/>
    </row>
    <row r="16" spans="1:16" s="113" customFormat="1" ht="20.100000000000001" customHeight="1" x14ac:dyDescent="0.3">
      <c r="A16" s="114">
        <v>9</v>
      </c>
      <c r="B16" s="115" t="s">
        <v>122</v>
      </c>
      <c r="C16" s="114"/>
      <c r="D16" s="114"/>
      <c r="E16" s="114"/>
      <c r="F16" s="114"/>
      <c r="G16" s="115"/>
      <c r="H16" s="116" t="s">
        <v>0</v>
      </c>
      <c r="I16" s="115" t="s">
        <v>56</v>
      </c>
      <c r="J16" s="115"/>
      <c r="K16" s="115">
        <v>2</v>
      </c>
      <c r="L16" s="115">
        <v>1</v>
      </c>
      <c r="M16" s="115">
        <v>0</v>
      </c>
      <c r="N16" s="114">
        <v>89</v>
      </c>
      <c r="O16" s="114">
        <v>9</v>
      </c>
      <c r="P16" s="117"/>
    </row>
    <row r="17" spans="1:16" s="113" customFormat="1" ht="20.100000000000001" customHeight="1" x14ac:dyDescent="0.3">
      <c r="A17" s="114">
        <v>10</v>
      </c>
      <c r="B17" s="115" t="s">
        <v>123</v>
      </c>
      <c r="C17" s="114"/>
      <c r="D17" s="114"/>
      <c r="E17" s="114"/>
      <c r="F17" s="114"/>
      <c r="G17" s="115"/>
      <c r="H17" s="116" t="s">
        <v>18</v>
      </c>
      <c r="I17" s="115" t="s">
        <v>56</v>
      </c>
      <c r="J17" s="115"/>
      <c r="K17" s="115">
        <v>3</v>
      </c>
      <c r="L17" s="115">
        <v>1</v>
      </c>
      <c r="M17" s="115">
        <v>0</v>
      </c>
      <c r="N17" s="114">
        <v>88</v>
      </c>
      <c r="O17" s="114">
        <v>10</v>
      </c>
      <c r="P17" s="117"/>
    </row>
    <row r="18" spans="1:16" s="113" customFormat="1" ht="20.100000000000001" customHeight="1" x14ac:dyDescent="0.3">
      <c r="A18" s="114">
        <v>11</v>
      </c>
      <c r="B18" s="115" t="s">
        <v>124</v>
      </c>
      <c r="C18" s="114"/>
      <c r="D18" s="114"/>
      <c r="E18" s="114"/>
      <c r="F18" s="114"/>
      <c r="G18" s="115"/>
      <c r="H18" s="116" t="s">
        <v>14</v>
      </c>
      <c r="I18" s="115" t="s">
        <v>56</v>
      </c>
      <c r="J18" s="115"/>
      <c r="K18" s="115">
        <v>8</v>
      </c>
      <c r="L18" s="115">
        <v>1</v>
      </c>
      <c r="M18" s="115">
        <v>0</v>
      </c>
      <c r="N18" s="114">
        <v>87</v>
      </c>
      <c r="O18" s="114">
        <v>11</v>
      </c>
      <c r="P18" s="117"/>
    </row>
    <row r="19" spans="1:16" s="113" customFormat="1" ht="20.100000000000001" customHeight="1" x14ac:dyDescent="0.3">
      <c r="A19" s="114">
        <v>12</v>
      </c>
      <c r="B19" s="115" t="s">
        <v>125</v>
      </c>
      <c r="C19" s="114"/>
      <c r="D19" s="114"/>
      <c r="E19" s="114"/>
      <c r="F19" s="114"/>
      <c r="G19" s="115"/>
      <c r="H19" s="116" t="s">
        <v>20</v>
      </c>
      <c r="I19" s="115" t="s">
        <v>56</v>
      </c>
      <c r="J19" s="115"/>
      <c r="K19" s="115">
        <v>2</v>
      </c>
      <c r="L19" s="115">
        <v>1</v>
      </c>
      <c r="M19" s="115">
        <v>0</v>
      </c>
      <c r="N19" s="114">
        <v>85</v>
      </c>
      <c r="O19" s="114">
        <v>12</v>
      </c>
      <c r="P19" s="117"/>
    </row>
    <row r="20" spans="1:16" s="113" customFormat="1" ht="20.100000000000001" customHeight="1" x14ac:dyDescent="0.3">
      <c r="A20" s="114">
        <v>13</v>
      </c>
      <c r="B20" s="115" t="s">
        <v>126</v>
      </c>
      <c r="C20" s="114"/>
      <c r="D20" s="114"/>
      <c r="E20" s="114"/>
      <c r="F20" s="114"/>
      <c r="G20" s="115"/>
      <c r="H20" s="116" t="s">
        <v>0</v>
      </c>
      <c r="I20" s="115" t="s">
        <v>56</v>
      </c>
      <c r="J20" s="115"/>
      <c r="K20" s="115">
        <v>5</v>
      </c>
      <c r="L20" s="115">
        <v>1</v>
      </c>
      <c r="M20" s="115">
        <v>0</v>
      </c>
      <c r="N20" s="114">
        <v>84</v>
      </c>
      <c r="O20" s="114">
        <v>13</v>
      </c>
      <c r="P20" s="117"/>
    </row>
    <row r="21" spans="1:16" s="113" customFormat="1" ht="20.100000000000001" customHeight="1" x14ac:dyDescent="0.3">
      <c r="A21" s="114">
        <v>14</v>
      </c>
      <c r="B21" s="115" t="s">
        <v>127</v>
      </c>
      <c r="C21" s="114"/>
      <c r="D21" s="114"/>
      <c r="E21" s="114"/>
      <c r="F21" s="114"/>
      <c r="G21" s="115"/>
      <c r="H21" s="116" t="s">
        <v>19</v>
      </c>
      <c r="I21" s="115" t="s">
        <v>56</v>
      </c>
      <c r="J21" s="115"/>
      <c r="K21" s="115">
        <v>8</v>
      </c>
      <c r="L21" s="115">
        <v>1</v>
      </c>
      <c r="M21" s="115">
        <v>0</v>
      </c>
      <c r="N21" s="114">
        <v>83</v>
      </c>
      <c r="O21" s="114">
        <v>14</v>
      </c>
      <c r="P21" s="117"/>
    </row>
    <row r="22" spans="1:16" s="113" customFormat="1" ht="20.100000000000001" customHeight="1" x14ac:dyDescent="0.3">
      <c r="A22" s="114">
        <v>15</v>
      </c>
      <c r="B22" s="115" t="s">
        <v>128</v>
      </c>
      <c r="C22" s="114"/>
      <c r="D22" s="114"/>
      <c r="E22" s="114"/>
      <c r="F22" s="114"/>
      <c r="G22" s="115"/>
      <c r="H22" s="116" t="s">
        <v>25</v>
      </c>
      <c r="I22" s="115" t="s">
        <v>56</v>
      </c>
      <c r="J22" s="115"/>
      <c r="K22" s="115">
        <v>3</v>
      </c>
      <c r="L22" s="115">
        <v>1</v>
      </c>
      <c r="M22" s="115">
        <v>0</v>
      </c>
      <c r="N22" s="114">
        <v>78</v>
      </c>
      <c r="O22" s="114">
        <v>15</v>
      </c>
      <c r="P22" s="117"/>
    </row>
    <row r="23" spans="1:16" s="113" customFormat="1" ht="20.100000000000001" customHeight="1" x14ac:dyDescent="0.3">
      <c r="A23" s="114">
        <v>16</v>
      </c>
      <c r="B23" s="115" t="s">
        <v>129</v>
      </c>
      <c r="C23" s="114"/>
      <c r="D23" s="114"/>
      <c r="E23" s="114"/>
      <c r="F23" s="114"/>
      <c r="G23" s="115"/>
      <c r="H23" s="116" t="s">
        <v>22</v>
      </c>
      <c r="I23" s="115" t="s">
        <v>56</v>
      </c>
      <c r="J23" s="115"/>
      <c r="K23" s="115">
        <v>4</v>
      </c>
      <c r="L23" s="115">
        <v>1</v>
      </c>
      <c r="M23" s="115">
        <v>0</v>
      </c>
      <c r="N23" s="114">
        <v>78</v>
      </c>
      <c r="O23" s="114">
        <v>15</v>
      </c>
      <c r="P23" s="117"/>
    </row>
    <row r="24" spans="1:16" s="113" customFormat="1" ht="20.100000000000001" customHeight="1" x14ac:dyDescent="0.3">
      <c r="A24" s="114">
        <v>17</v>
      </c>
      <c r="B24" s="115" t="s">
        <v>130</v>
      </c>
      <c r="C24" s="114"/>
      <c r="D24" s="114"/>
      <c r="E24" s="114"/>
      <c r="F24" s="114"/>
      <c r="G24" s="115"/>
      <c r="H24" s="116" t="s">
        <v>15</v>
      </c>
      <c r="I24" s="115" t="s">
        <v>56</v>
      </c>
      <c r="J24" s="115"/>
      <c r="K24" s="115">
        <v>2</v>
      </c>
      <c r="L24" s="115">
        <v>1</v>
      </c>
      <c r="M24" s="115">
        <v>0</v>
      </c>
      <c r="N24" s="114">
        <v>78</v>
      </c>
      <c r="O24" s="114">
        <v>15</v>
      </c>
      <c r="P24" s="117"/>
    </row>
    <row r="25" spans="1:16" s="113" customFormat="1" ht="20.100000000000001" customHeight="1" x14ac:dyDescent="0.3">
      <c r="A25" s="114">
        <v>18</v>
      </c>
      <c r="B25" s="115" t="s">
        <v>131</v>
      </c>
      <c r="C25" s="114"/>
      <c r="D25" s="114"/>
      <c r="E25" s="114"/>
      <c r="F25" s="114"/>
      <c r="G25" s="115"/>
      <c r="H25" s="116" t="s">
        <v>27</v>
      </c>
      <c r="I25" s="115" t="s">
        <v>56</v>
      </c>
      <c r="J25" s="115"/>
      <c r="K25" s="115">
        <v>7</v>
      </c>
      <c r="L25" s="115">
        <v>1</v>
      </c>
      <c r="M25" s="115">
        <v>0</v>
      </c>
      <c r="N25" s="114">
        <v>76</v>
      </c>
      <c r="O25" s="114">
        <v>18</v>
      </c>
      <c r="P25" s="117"/>
    </row>
    <row r="26" spans="1:16" s="113" customFormat="1" ht="20.100000000000001" customHeight="1" x14ac:dyDescent="0.3">
      <c r="A26" s="114">
        <v>19</v>
      </c>
      <c r="B26" s="115" t="s">
        <v>132</v>
      </c>
      <c r="C26" s="114"/>
      <c r="D26" s="114"/>
      <c r="E26" s="114"/>
      <c r="F26" s="114"/>
      <c r="G26" s="115"/>
      <c r="H26" s="116" t="s">
        <v>16</v>
      </c>
      <c r="I26" s="115" t="s">
        <v>56</v>
      </c>
      <c r="J26" s="115"/>
      <c r="K26" s="115">
        <v>4</v>
      </c>
      <c r="L26" s="115">
        <v>1</v>
      </c>
      <c r="M26" s="115">
        <v>0</v>
      </c>
      <c r="N26" s="114">
        <v>76</v>
      </c>
      <c r="O26" s="114">
        <v>18</v>
      </c>
      <c r="P26" s="117"/>
    </row>
    <row r="27" spans="1:16" s="113" customFormat="1" ht="20.100000000000001" customHeight="1" x14ac:dyDescent="0.3">
      <c r="A27" s="114">
        <v>20</v>
      </c>
      <c r="B27" s="115" t="s">
        <v>133</v>
      </c>
      <c r="C27" s="114"/>
      <c r="D27" s="114"/>
      <c r="E27" s="114"/>
      <c r="F27" s="114"/>
      <c r="G27" s="115"/>
      <c r="H27" s="116" t="s">
        <v>22</v>
      </c>
      <c r="I27" s="115" t="s">
        <v>56</v>
      </c>
      <c r="J27" s="115"/>
      <c r="K27" s="115">
        <v>7</v>
      </c>
      <c r="L27" s="115">
        <v>1</v>
      </c>
      <c r="M27" s="115">
        <v>0</v>
      </c>
      <c r="N27" s="114">
        <v>73</v>
      </c>
      <c r="O27" s="114">
        <v>20</v>
      </c>
      <c r="P27" s="117"/>
    </row>
    <row r="28" spans="1:16" s="113" customFormat="1" ht="20.100000000000001" customHeight="1" x14ac:dyDescent="0.3">
      <c r="A28" s="114">
        <v>21</v>
      </c>
      <c r="B28" s="115" t="s">
        <v>134</v>
      </c>
      <c r="C28" s="114"/>
      <c r="D28" s="114"/>
      <c r="E28" s="114"/>
      <c r="F28" s="114"/>
      <c r="G28" s="115"/>
      <c r="H28" s="116" t="s">
        <v>13</v>
      </c>
      <c r="I28" s="115" t="s">
        <v>56</v>
      </c>
      <c r="J28" s="115"/>
      <c r="K28" s="115">
        <v>3</v>
      </c>
      <c r="L28" s="115">
        <v>1</v>
      </c>
      <c r="M28" s="115">
        <v>0</v>
      </c>
      <c r="N28" s="114">
        <v>69</v>
      </c>
      <c r="O28" s="114">
        <v>21</v>
      </c>
      <c r="P28" s="117"/>
    </row>
    <row r="29" spans="1:16" s="113" customFormat="1" ht="20.100000000000001" customHeight="1" x14ac:dyDescent="0.3">
      <c r="A29" s="114">
        <v>22</v>
      </c>
      <c r="B29" s="115" t="s">
        <v>135</v>
      </c>
      <c r="C29" s="114"/>
      <c r="D29" s="114"/>
      <c r="E29" s="114"/>
      <c r="F29" s="114"/>
      <c r="G29" s="115"/>
      <c r="H29" s="116" t="s">
        <v>12</v>
      </c>
      <c r="I29" s="115" t="s">
        <v>56</v>
      </c>
      <c r="J29" s="115"/>
      <c r="K29" s="115">
        <v>9</v>
      </c>
      <c r="L29" s="115">
        <v>1</v>
      </c>
      <c r="M29" s="115">
        <v>0</v>
      </c>
      <c r="N29" s="114">
        <v>67</v>
      </c>
      <c r="O29" s="114">
        <v>22</v>
      </c>
      <c r="P29" s="117"/>
    </row>
    <row r="30" spans="1:16" s="113" customFormat="1" ht="20.100000000000001" customHeight="1" x14ac:dyDescent="0.3">
      <c r="A30" s="114">
        <v>23</v>
      </c>
      <c r="B30" s="115" t="s">
        <v>136</v>
      </c>
      <c r="C30" s="114"/>
      <c r="D30" s="114"/>
      <c r="E30" s="114"/>
      <c r="F30" s="114"/>
      <c r="G30" s="115"/>
      <c r="H30" s="116" t="s">
        <v>25</v>
      </c>
      <c r="I30" s="115" t="s">
        <v>56</v>
      </c>
      <c r="J30" s="115"/>
      <c r="K30" s="115">
        <v>1</v>
      </c>
      <c r="L30" s="115">
        <v>1</v>
      </c>
      <c r="M30" s="115">
        <v>0</v>
      </c>
      <c r="N30" s="114">
        <v>66</v>
      </c>
      <c r="O30" s="114">
        <v>23</v>
      </c>
      <c r="P30" s="117"/>
    </row>
    <row r="31" spans="1:16" s="113" customFormat="1" ht="20.100000000000001" customHeight="1" x14ac:dyDescent="0.3">
      <c r="A31" s="114">
        <v>24</v>
      </c>
      <c r="B31" s="115" t="s">
        <v>137</v>
      </c>
      <c r="C31" s="114"/>
      <c r="D31" s="114"/>
      <c r="E31" s="114"/>
      <c r="F31" s="114"/>
      <c r="G31" s="115"/>
      <c r="H31" s="116" t="s">
        <v>23</v>
      </c>
      <c r="I31" s="115" t="s">
        <v>56</v>
      </c>
      <c r="J31" s="115"/>
      <c r="K31" s="115">
        <v>4</v>
      </c>
      <c r="L31" s="115">
        <v>1</v>
      </c>
      <c r="M31" s="115">
        <v>0</v>
      </c>
      <c r="N31" s="114">
        <v>66</v>
      </c>
      <c r="O31" s="114">
        <v>23</v>
      </c>
      <c r="P31" s="117"/>
    </row>
    <row r="32" spans="1:16" s="113" customFormat="1" ht="20.100000000000001" customHeight="1" x14ac:dyDescent="0.3">
      <c r="A32" s="114">
        <v>25</v>
      </c>
      <c r="B32" s="115" t="s">
        <v>138</v>
      </c>
      <c r="C32" s="114"/>
      <c r="D32" s="114"/>
      <c r="E32" s="114"/>
      <c r="F32" s="114"/>
      <c r="G32" s="115"/>
      <c r="H32" s="116" t="s">
        <v>1</v>
      </c>
      <c r="I32" s="115" t="s">
        <v>56</v>
      </c>
      <c r="J32" s="115"/>
      <c r="K32" s="115">
        <v>5</v>
      </c>
      <c r="L32" s="115">
        <v>1</v>
      </c>
      <c r="M32" s="115">
        <v>0</v>
      </c>
      <c r="N32" s="114">
        <v>66</v>
      </c>
      <c r="O32" s="114">
        <v>23</v>
      </c>
      <c r="P32" s="117"/>
    </row>
    <row r="33" spans="1:16" s="113" customFormat="1" ht="20.100000000000001" customHeight="1" x14ac:dyDescent="0.3">
      <c r="A33" s="114">
        <v>26</v>
      </c>
      <c r="B33" s="115" t="s">
        <v>139</v>
      </c>
      <c r="C33" s="114"/>
      <c r="D33" s="114"/>
      <c r="E33" s="114"/>
      <c r="F33" s="114"/>
      <c r="G33" s="115"/>
      <c r="H33" s="116" t="s">
        <v>19</v>
      </c>
      <c r="I33" s="115" t="s">
        <v>56</v>
      </c>
      <c r="J33" s="115"/>
      <c r="K33" s="115">
        <v>4</v>
      </c>
      <c r="L33" s="115">
        <v>1</v>
      </c>
      <c r="M33" s="115">
        <v>0</v>
      </c>
      <c r="N33" s="114">
        <v>63</v>
      </c>
      <c r="O33" s="114">
        <v>26</v>
      </c>
      <c r="P33" s="117"/>
    </row>
    <row r="34" spans="1:16" s="113" customFormat="1" ht="20.100000000000001" customHeight="1" x14ac:dyDescent="0.3">
      <c r="A34" s="114">
        <v>27</v>
      </c>
      <c r="B34" s="115" t="s">
        <v>140</v>
      </c>
      <c r="C34" s="114"/>
      <c r="D34" s="114"/>
      <c r="E34" s="114"/>
      <c r="F34" s="114"/>
      <c r="G34" s="115"/>
      <c r="H34" s="116" t="s">
        <v>23</v>
      </c>
      <c r="I34" s="115" t="s">
        <v>56</v>
      </c>
      <c r="J34" s="115"/>
      <c r="K34" s="115">
        <v>6</v>
      </c>
      <c r="L34" s="115">
        <v>1</v>
      </c>
      <c r="M34" s="115">
        <v>0</v>
      </c>
      <c r="N34" s="114">
        <v>62</v>
      </c>
      <c r="O34" s="114">
        <v>27</v>
      </c>
      <c r="P34" s="117"/>
    </row>
    <row r="35" spans="1:16" s="113" customFormat="1" ht="20.100000000000001" customHeight="1" x14ac:dyDescent="0.3">
      <c r="A35" s="114">
        <v>28</v>
      </c>
      <c r="B35" s="115" t="s">
        <v>141</v>
      </c>
      <c r="C35" s="114"/>
      <c r="D35" s="114"/>
      <c r="E35" s="114"/>
      <c r="F35" s="114"/>
      <c r="G35" s="115"/>
      <c r="H35" s="116" t="s">
        <v>24</v>
      </c>
      <c r="I35" s="115" t="s">
        <v>56</v>
      </c>
      <c r="J35" s="115"/>
      <c r="K35" s="115">
        <v>2</v>
      </c>
      <c r="L35" s="115">
        <v>1</v>
      </c>
      <c r="M35" s="115">
        <v>0</v>
      </c>
      <c r="N35" s="114">
        <v>61</v>
      </c>
      <c r="O35" s="114">
        <v>28</v>
      </c>
      <c r="P35" s="117"/>
    </row>
    <row r="36" spans="1:16" s="113" customFormat="1" ht="20.100000000000001" customHeight="1" x14ac:dyDescent="0.3">
      <c r="A36" s="114">
        <v>29</v>
      </c>
      <c r="B36" s="115" t="s">
        <v>142</v>
      </c>
      <c r="C36" s="114"/>
      <c r="D36" s="114"/>
      <c r="E36" s="114"/>
      <c r="F36" s="114"/>
      <c r="G36" s="115"/>
      <c r="H36" s="116" t="s">
        <v>26</v>
      </c>
      <c r="I36" s="115" t="s">
        <v>56</v>
      </c>
      <c r="J36" s="115"/>
      <c r="K36" s="115">
        <v>3</v>
      </c>
      <c r="L36" s="115">
        <v>1</v>
      </c>
      <c r="M36" s="115">
        <v>0</v>
      </c>
      <c r="N36" s="114">
        <v>60</v>
      </c>
      <c r="O36" s="114">
        <v>29</v>
      </c>
      <c r="P36" s="117"/>
    </row>
    <row r="37" spans="1:16" s="113" customFormat="1" ht="20.100000000000001" customHeight="1" x14ac:dyDescent="0.3">
      <c r="A37" s="114">
        <v>30</v>
      </c>
      <c r="B37" s="115" t="s">
        <v>143</v>
      </c>
      <c r="C37" s="114"/>
      <c r="D37" s="114"/>
      <c r="E37" s="114"/>
      <c r="F37" s="114"/>
      <c r="G37" s="115"/>
      <c r="H37" s="116" t="s">
        <v>12</v>
      </c>
      <c r="I37" s="115" t="s">
        <v>56</v>
      </c>
      <c r="J37" s="115"/>
      <c r="K37" s="115">
        <v>8</v>
      </c>
      <c r="L37" s="115">
        <v>1</v>
      </c>
      <c r="M37" s="115">
        <v>0</v>
      </c>
      <c r="N37" s="114">
        <v>59</v>
      </c>
      <c r="O37" s="114">
        <v>30</v>
      </c>
      <c r="P37" s="117"/>
    </row>
    <row r="38" spans="1:16" s="113" customFormat="1" ht="20.100000000000001" customHeight="1" x14ac:dyDescent="0.3">
      <c r="A38" s="114">
        <v>31</v>
      </c>
      <c r="B38" s="115" t="s">
        <v>144</v>
      </c>
      <c r="C38" s="114"/>
      <c r="D38" s="114"/>
      <c r="E38" s="114"/>
      <c r="F38" s="114"/>
      <c r="G38" s="115"/>
      <c r="H38" s="116" t="s">
        <v>1</v>
      </c>
      <c r="I38" s="115" t="s">
        <v>56</v>
      </c>
      <c r="J38" s="115"/>
      <c r="K38" s="115">
        <v>2</v>
      </c>
      <c r="L38" s="115">
        <v>1</v>
      </c>
      <c r="M38" s="115">
        <v>0</v>
      </c>
      <c r="N38" s="114">
        <v>57</v>
      </c>
      <c r="O38" s="114">
        <v>31</v>
      </c>
      <c r="P38" s="117"/>
    </row>
    <row r="39" spans="1:16" s="113" customFormat="1" ht="20.100000000000001" customHeight="1" x14ac:dyDescent="0.3">
      <c r="A39" s="114">
        <v>32</v>
      </c>
      <c r="B39" s="115" t="s">
        <v>145</v>
      </c>
      <c r="C39" s="114"/>
      <c r="D39" s="114"/>
      <c r="E39" s="114"/>
      <c r="F39" s="114"/>
      <c r="G39" s="115"/>
      <c r="H39" s="116" t="s">
        <v>17</v>
      </c>
      <c r="I39" s="115" t="s">
        <v>56</v>
      </c>
      <c r="J39" s="115"/>
      <c r="K39" s="115">
        <v>3</v>
      </c>
      <c r="L39" s="115">
        <v>1</v>
      </c>
      <c r="M39" s="115">
        <v>0</v>
      </c>
      <c r="N39" s="114">
        <v>51</v>
      </c>
      <c r="O39" s="114">
        <v>32</v>
      </c>
      <c r="P39" s="117"/>
    </row>
    <row r="40" spans="1:16" s="113" customFormat="1" ht="20.100000000000001" customHeight="1" x14ac:dyDescent="0.3">
      <c r="A40" s="114">
        <v>33</v>
      </c>
      <c r="B40" s="115" t="s">
        <v>129</v>
      </c>
      <c r="C40" s="114"/>
      <c r="D40" s="114"/>
      <c r="E40" s="114"/>
      <c r="F40" s="114"/>
      <c r="G40" s="115"/>
      <c r="H40" s="116" t="s">
        <v>20</v>
      </c>
      <c r="I40" s="115" t="s">
        <v>56</v>
      </c>
      <c r="J40" s="115"/>
      <c r="K40" s="115">
        <v>6</v>
      </c>
      <c r="L40" s="115">
        <v>1</v>
      </c>
      <c r="M40" s="115">
        <v>0</v>
      </c>
      <c r="N40" s="114">
        <v>49</v>
      </c>
      <c r="O40" s="114">
        <v>33</v>
      </c>
      <c r="P40" s="117"/>
    </row>
    <row r="41" spans="1:16" s="113" customFormat="1" ht="20.100000000000001" customHeight="1" x14ac:dyDescent="0.3">
      <c r="A41" s="114">
        <v>34</v>
      </c>
      <c r="B41" s="115" t="s">
        <v>146</v>
      </c>
      <c r="C41" s="114"/>
      <c r="D41" s="114"/>
      <c r="E41" s="114"/>
      <c r="F41" s="114"/>
      <c r="G41" s="115"/>
      <c r="H41" s="116" t="s">
        <v>16</v>
      </c>
      <c r="I41" s="115" t="s">
        <v>56</v>
      </c>
      <c r="J41" s="115"/>
      <c r="K41" s="115">
        <v>3</v>
      </c>
      <c r="L41" s="115">
        <v>1</v>
      </c>
      <c r="M41" s="115">
        <v>0</v>
      </c>
      <c r="N41" s="114">
        <v>46</v>
      </c>
      <c r="O41" s="114">
        <v>34</v>
      </c>
      <c r="P41" s="117"/>
    </row>
    <row r="42" spans="1:16" s="113" customFormat="1" ht="20.100000000000001" customHeight="1" x14ac:dyDescent="0.3">
      <c r="A42" s="114">
        <v>35</v>
      </c>
      <c r="B42" s="115" t="s">
        <v>147</v>
      </c>
      <c r="C42" s="114"/>
      <c r="D42" s="114"/>
      <c r="E42" s="114"/>
      <c r="F42" s="114"/>
      <c r="G42" s="115"/>
      <c r="H42" s="116" t="s">
        <v>17</v>
      </c>
      <c r="I42" s="115" t="s">
        <v>56</v>
      </c>
      <c r="J42" s="115"/>
      <c r="K42" s="115">
        <v>1</v>
      </c>
      <c r="L42" s="115">
        <v>1</v>
      </c>
      <c r="M42" s="115">
        <v>0</v>
      </c>
      <c r="N42" s="114">
        <v>42</v>
      </c>
      <c r="O42" s="114">
        <v>35</v>
      </c>
      <c r="P42" s="117"/>
    </row>
    <row r="43" spans="1:16" s="113" customFormat="1" ht="20.100000000000001" customHeight="1" x14ac:dyDescent="0.3">
      <c r="A43" s="114">
        <v>36</v>
      </c>
      <c r="B43" s="115" t="s">
        <v>148</v>
      </c>
      <c r="C43" s="114"/>
      <c r="D43" s="114"/>
      <c r="E43" s="114"/>
      <c r="F43" s="114"/>
      <c r="G43" s="115"/>
      <c r="H43" s="116" t="s">
        <v>27</v>
      </c>
      <c r="I43" s="115" t="s">
        <v>56</v>
      </c>
      <c r="J43" s="115"/>
      <c r="K43" s="115">
        <v>5</v>
      </c>
      <c r="L43" s="115">
        <v>1</v>
      </c>
      <c r="M43" s="115">
        <v>0</v>
      </c>
      <c r="N43" s="114">
        <v>37</v>
      </c>
      <c r="O43" s="114">
        <v>36</v>
      </c>
      <c r="P43" s="117"/>
    </row>
    <row r="44" spans="1:16" s="113" customFormat="1" ht="20.100000000000001" customHeight="1" x14ac:dyDescent="0.3">
      <c r="A44" s="192" t="s">
        <v>149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4"/>
    </row>
    <row r="45" spans="1:16" s="113" customFormat="1" ht="20.100000000000001" customHeight="1" x14ac:dyDescent="0.3">
      <c r="A45" s="114">
        <v>1</v>
      </c>
      <c r="B45" s="115" t="s">
        <v>150</v>
      </c>
      <c r="C45" s="114"/>
      <c r="D45" s="114"/>
      <c r="E45" s="114"/>
      <c r="F45" s="114"/>
      <c r="G45" s="115"/>
      <c r="H45" s="116" t="s">
        <v>1</v>
      </c>
      <c r="I45" s="115"/>
      <c r="J45" s="115"/>
      <c r="K45" s="115"/>
      <c r="L45" s="115"/>
      <c r="M45" s="115"/>
      <c r="N45" s="114">
        <v>16</v>
      </c>
      <c r="O45" s="114">
        <v>1</v>
      </c>
      <c r="P45" s="117"/>
    </row>
    <row r="46" spans="1:16" s="113" customFormat="1" ht="20.100000000000001" customHeight="1" x14ac:dyDescent="0.3">
      <c r="A46" s="114">
        <v>2</v>
      </c>
      <c r="B46" s="115" t="s">
        <v>151</v>
      </c>
      <c r="C46" s="114"/>
      <c r="D46" s="114"/>
      <c r="E46" s="114"/>
      <c r="F46" s="114"/>
      <c r="G46" s="115"/>
      <c r="H46" s="116" t="s">
        <v>0</v>
      </c>
      <c r="I46" s="115"/>
      <c r="J46" s="115"/>
      <c r="K46" s="115"/>
      <c r="L46" s="115"/>
      <c r="M46" s="115"/>
      <c r="N46" s="114">
        <v>15</v>
      </c>
      <c r="O46" s="114">
        <v>2</v>
      </c>
      <c r="P46" s="117"/>
    </row>
    <row r="47" spans="1:16" s="113" customFormat="1" ht="20.100000000000001" customHeight="1" x14ac:dyDescent="0.3">
      <c r="A47" s="114">
        <v>3</v>
      </c>
      <c r="B47" s="115" t="s">
        <v>152</v>
      </c>
      <c r="C47" s="114"/>
      <c r="D47" s="114"/>
      <c r="E47" s="114"/>
      <c r="F47" s="114"/>
      <c r="G47" s="115"/>
      <c r="H47" s="116" t="s">
        <v>21</v>
      </c>
      <c r="I47" s="115"/>
      <c r="J47" s="115"/>
      <c r="K47" s="115"/>
      <c r="L47" s="115"/>
      <c r="M47" s="115"/>
      <c r="N47" s="114">
        <v>14</v>
      </c>
      <c r="O47" s="114">
        <v>3</v>
      </c>
      <c r="P47" s="117"/>
    </row>
    <row r="48" spans="1:16" s="113" customFormat="1" ht="20.100000000000001" customHeight="1" x14ac:dyDescent="0.3">
      <c r="A48" s="114">
        <v>4</v>
      </c>
      <c r="B48" s="115" t="s">
        <v>153</v>
      </c>
      <c r="C48" s="114"/>
      <c r="D48" s="114"/>
      <c r="E48" s="114"/>
      <c r="F48" s="114"/>
      <c r="G48" s="115"/>
      <c r="H48" s="116" t="s">
        <v>24</v>
      </c>
      <c r="I48" s="115"/>
      <c r="J48" s="115"/>
      <c r="K48" s="115"/>
      <c r="L48" s="115"/>
      <c r="M48" s="115"/>
      <c r="N48" s="114">
        <v>14</v>
      </c>
      <c r="O48" s="114">
        <v>3</v>
      </c>
      <c r="P48" s="117"/>
    </row>
    <row r="49" spans="1:16" s="113" customFormat="1" ht="20.100000000000001" customHeight="1" x14ac:dyDescent="0.3">
      <c r="A49" s="114">
        <v>5</v>
      </c>
      <c r="B49" s="115" t="s">
        <v>154</v>
      </c>
      <c r="C49" s="114"/>
      <c r="D49" s="114"/>
      <c r="E49" s="114"/>
      <c r="F49" s="114"/>
      <c r="G49" s="115"/>
      <c r="H49" s="116" t="s">
        <v>21</v>
      </c>
      <c r="I49" s="115"/>
      <c r="J49" s="115"/>
      <c r="K49" s="115"/>
      <c r="L49" s="115"/>
      <c r="M49" s="115"/>
      <c r="N49" s="114">
        <v>13</v>
      </c>
      <c r="O49" s="114">
        <v>5</v>
      </c>
      <c r="P49" s="117"/>
    </row>
    <row r="50" spans="1:16" s="113" customFormat="1" ht="20.100000000000001" customHeight="1" x14ac:dyDescent="0.3">
      <c r="A50" s="114">
        <v>6</v>
      </c>
      <c r="B50" s="115" t="s">
        <v>155</v>
      </c>
      <c r="C50" s="114"/>
      <c r="D50" s="114"/>
      <c r="E50" s="114"/>
      <c r="F50" s="114"/>
      <c r="G50" s="115"/>
      <c r="H50" s="116" t="s">
        <v>19</v>
      </c>
      <c r="I50" s="115"/>
      <c r="J50" s="115"/>
      <c r="K50" s="115"/>
      <c r="L50" s="115"/>
      <c r="M50" s="115"/>
      <c r="N50" s="114">
        <v>12</v>
      </c>
      <c r="O50" s="114">
        <v>6</v>
      </c>
      <c r="P50" s="117"/>
    </row>
    <row r="51" spans="1:16" s="113" customFormat="1" ht="20.100000000000001" customHeight="1" x14ac:dyDescent="0.3">
      <c r="A51" s="114">
        <v>7</v>
      </c>
      <c r="B51" s="115" t="s">
        <v>156</v>
      </c>
      <c r="C51" s="114"/>
      <c r="D51" s="114"/>
      <c r="E51" s="114"/>
      <c r="F51" s="114"/>
      <c r="G51" s="115"/>
      <c r="H51" s="116" t="s">
        <v>27</v>
      </c>
      <c r="I51" s="115"/>
      <c r="J51" s="115"/>
      <c r="K51" s="115"/>
      <c r="L51" s="115"/>
      <c r="M51" s="115"/>
      <c r="N51" s="114">
        <v>11</v>
      </c>
      <c r="O51" s="114">
        <v>7</v>
      </c>
      <c r="P51" s="117"/>
    </row>
    <row r="52" spans="1:16" s="113" customFormat="1" ht="20.100000000000001" customHeight="1" x14ac:dyDescent="0.3">
      <c r="A52" s="114">
        <v>8</v>
      </c>
      <c r="B52" s="115" t="s">
        <v>157</v>
      </c>
      <c r="C52" s="114"/>
      <c r="D52" s="114"/>
      <c r="E52" s="114"/>
      <c r="F52" s="114"/>
      <c r="G52" s="115"/>
      <c r="H52" s="116" t="s">
        <v>0</v>
      </c>
      <c r="I52" s="115"/>
      <c r="J52" s="115"/>
      <c r="K52" s="115"/>
      <c r="L52" s="115"/>
      <c r="M52" s="115"/>
      <c r="N52" s="114">
        <v>11</v>
      </c>
      <c r="O52" s="114">
        <v>7</v>
      </c>
      <c r="P52" s="117"/>
    </row>
    <row r="53" spans="1:16" s="113" customFormat="1" ht="20.100000000000001" customHeight="1" x14ac:dyDescent="0.3">
      <c r="A53" s="114">
        <v>9</v>
      </c>
      <c r="B53" s="115" t="s">
        <v>158</v>
      </c>
      <c r="C53" s="114"/>
      <c r="D53" s="114"/>
      <c r="E53" s="114"/>
      <c r="F53" s="114"/>
      <c r="G53" s="115"/>
      <c r="H53" s="116" t="s">
        <v>23</v>
      </c>
      <c r="I53" s="115"/>
      <c r="J53" s="115"/>
      <c r="K53" s="115"/>
      <c r="L53" s="115"/>
      <c r="M53" s="115"/>
      <c r="N53" s="114">
        <v>10</v>
      </c>
      <c r="O53" s="114">
        <v>9</v>
      </c>
      <c r="P53" s="117"/>
    </row>
    <row r="54" spans="1:16" s="113" customFormat="1" ht="20.100000000000001" customHeight="1" x14ac:dyDescent="0.3">
      <c r="A54" s="114">
        <v>10</v>
      </c>
      <c r="B54" s="115" t="s">
        <v>159</v>
      </c>
      <c r="C54" s="114"/>
      <c r="D54" s="114"/>
      <c r="E54" s="114"/>
      <c r="F54" s="114"/>
      <c r="G54" s="115"/>
      <c r="H54" s="116" t="s">
        <v>24</v>
      </c>
      <c r="I54" s="115"/>
      <c r="J54" s="115"/>
      <c r="K54" s="115"/>
      <c r="L54" s="115"/>
      <c r="M54" s="115"/>
      <c r="N54" s="114">
        <v>10</v>
      </c>
      <c r="O54" s="114">
        <v>9</v>
      </c>
      <c r="P54" s="117"/>
    </row>
    <row r="55" spans="1:16" s="113" customFormat="1" ht="20.100000000000001" customHeight="1" x14ac:dyDescent="0.3">
      <c r="A55" s="114">
        <v>11</v>
      </c>
      <c r="B55" s="115" t="s">
        <v>160</v>
      </c>
      <c r="C55" s="114"/>
      <c r="D55" s="114"/>
      <c r="E55" s="114"/>
      <c r="F55" s="114"/>
      <c r="G55" s="115"/>
      <c r="H55" s="116" t="s">
        <v>22</v>
      </c>
      <c r="I55" s="115"/>
      <c r="J55" s="115"/>
      <c r="K55" s="115"/>
      <c r="L55" s="115"/>
      <c r="M55" s="115"/>
      <c r="N55" s="114">
        <v>10</v>
      </c>
      <c r="O55" s="114">
        <v>9</v>
      </c>
      <c r="P55" s="117"/>
    </row>
    <row r="56" spans="1:16" s="113" customFormat="1" ht="20.100000000000001" customHeight="1" x14ac:dyDescent="0.3">
      <c r="A56" s="114">
        <v>12</v>
      </c>
      <c r="B56" s="115" t="s">
        <v>161</v>
      </c>
      <c r="C56" s="114"/>
      <c r="D56" s="114"/>
      <c r="E56" s="114"/>
      <c r="F56" s="114"/>
      <c r="G56" s="115"/>
      <c r="H56" s="116" t="s">
        <v>22</v>
      </c>
      <c r="I56" s="115"/>
      <c r="J56" s="115"/>
      <c r="K56" s="115"/>
      <c r="L56" s="115"/>
      <c r="M56" s="115"/>
      <c r="N56" s="114">
        <v>10</v>
      </c>
      <c r="O56" s="114">
        <v>9</v>
      </c>
      <c r="P56" s="117"/>
    </row>
    <row r="57" spans="1:16" s="113" customFormat="1" ht="20.100000000000001" customHeight="1" x14ac:dyDescent="0.3">
      <c r="A57" s="114">
        <v>13</v>
      </c>
      <c r="B57" s="115" t="s">
        <v>162</v>
      </c>
      <c r="C57" s="114"/>
      <c r="D57" s="114"/>
      <c r="E57" s="114"/>
      <c r="F57" s="114"/>
      <c r="G57" s="115"/>
      <c r="H57" s="116" t="s">
        <v>20</v>
      </c>
      <c r="I57" s="115"/>
      <c r="J57" s="115"/>
      <c r="K57" s="115"/>
      <c r="L57" s="115"/>
      <c r="M57" s="115"/>
      <c r="N57" s="114">
        <v>10</v>
      </c>
      <c r="O57" s="114">
        <v>9</v>
      </c>
      <c r="P57" s="117"/>
    </row>
    <row r="58" spans="1:16" s="113" customFormat="1" ht="20.100000000000001" customHeight="1" x14ac:dyDescent="0.3">
      <c r="A58" s="114">
        <v>14</v>
      </c>
      <c r="B58" s="115" t="s">
        <v>163</v>
      </c>
      <c r="C58" s="114"/>
      <c r="D58" s="114"/>
      <c r="E58" s="114"/>
      <c r="F58" s="114"/>
      <c r="G58" s="115"/>
      <c r="H58" s="116" t="s">
        <v>15</v>
      </c>
      <c r="I58" s="115"/>
      <c r="J58" s="115"/>
      <c r="K58" s="115"/>
      <c r="L58" s="115"/>
      <c r="M58" s="115"/>
      <c r="N58" s="114">
        <v>10</v>
      </c>
      <c r="O58" s="114">
        <v>9</v>
      </c>
      <c r="P58" s="117"/>
    </row>
    <row r="59" spans="1:16" s="113" customFormat="1" ht="20.100000000000001" customHeight="1" x14ac:dyDescent="0.3">
      <c r="A59" s="114">
        <v>15</v>
      </c>
      <c r="B59" s="115" t="s">
        <v>164</v>
      </c>
      <c r="C59" s="114"/>
      <c r="D59" s="114"/>
      <c r="E59" s="114"/>
      <c r="F59" s="114"/>
      <c r="G59" s="115"/>
      <c r="H59" s="116" t="s">
        <v>1</v>
      </c>
      <c r="I59" s="115"/>
      <c r="J59" s="115"/>
      <c r="K59" s="115"/>
      <c r="L59" s="115"/>
      <c r="M59" s="115"/>
      <c r="N59" s="114">
        <v>10</v>
      </c>
      <c r="O59" s="114">
        <v>9</v>
      </c>
      <c r="P59" s="117"/>
    </row>
    <row r="60" spans="1:16" s="113" customFormat="1" ht="20.100000000000001" customHeight="1" x14ac:dyDescent="0.3">
      <c r="A60" s="114">
        <v>16</v>
      </c>
      <c r="B60" s="115" t="s">
        <v>165</v>
      </c>
      <c r="C60" s="114"/>
      <c r="D60" s="114"/>
      <c r="E60" s="114"/>
      <c r="F60" s="114"/>
      <c r="G60" s="115"/>
      <c r="H60" s="116" t="s">
        <v>17</v>
      </c>
      <c r="I60" s="115"/>
      <c r="J60" s="115"/>
      <c r="K60" s="115"/>
      <c r="L60" s="115"/>
      <c r="M60" s="115"/>
      <c r="N60" s="114">
        <v>10</v>
      </c>
      <c r="O60" s="114">
        <v>9</v>
      </c>
      <c r="P60" s="117"/>
    </row>
    <row r="61" spans="1:16" s="113" customFormat="1" ht="20.100000000000001" customHeight="1" x14ac:dyDescent="0.3">
      <c r="A61" s="114">
        <v>17</v>
      </c>
      <c r="B61" s="115" t="s">
        <v>166</v>
      </c>
      <c r="C61" s="114"/>
      <c r="D61" s="114"/>
      <c r="E61" s="114"/>
      <c r="F61" s="114"/>
      <c r="G61" s="115"/>
      <c r="H61" s="116" t="s">
        <v>12</v>
      </c>
      <c r="I61" s="115"/>
      <c r="J61" s="115"/>
      <c r="K61" s="115"/>
      <c r="L61" s="115"/>
      <c r="M61" s="115"/>
      <c r="N61" s="114">
        <v>9</v>
      </c>
      <c r="O61" s="114">
        <v>17</v>
      </c>
      <c r="P61" s="117"/>
    </row>
    <row r="62" spans="1:16" s="113" customFormat="1" ht="20.100000000000001" customHeight="1" x14ac:dyDescent="0.3">
      <c r="A62" s="114">
        <v>18</v>
      </c>
      <c r="B62" s="115" t="s">
        <v>167</v>
      </c>
      <c r="C62" s="114"/>
      <c r="D62" s="114"/>
      <c r="E62" s="114"/>
      <c r="F62" s="114"/>
      <c r="G62" s="115"/>
      <c r="H62" s="116" t="s">
        <v>16</v>
      </c>
      <c r="I62" s="115"/>
      <c r="J62" s="115"/>
      <c r="K62" s="115"/>
      <c r="L62" s="115"/>
      <c r="M62" s="115"/>
      <c r="N62" s="114">
        <v>9</v>
      </c>
      <c r="O62" s="114">
        <v>17</v>
      </c>
      <c r="P62" s="117"/>
    </row>
    <row r="63" spans="1:16" s="113" customFormat="1" ht="20.100000000000001" customHeight="1" x14ac:dyDescent="0.3">
      <c r="A63" s="114">
        <v>19</v>
      </c>
      <c r="B63" s="115" t="s">
        <v>168</v>
      </c>
      <c r="C63" s="114"/>
      <c r="D63" s="114"/>
      <c r="E63" s="114"/>
      <c r="F63" s="114"/>
      <c r="G63" s="115"/>
      <c r="H63" s="116" t="s">
        <v>18</v>
      </c>
      <c r="I63" s="115"/>
      <c r="J63" s="115"/>
      <c r="K63" s="115"/>
      <c r="L63" s="115"/>
      <c r="M63" s="115"/>
      <c r="N63" s="114">
        <v>9</v>
      </c>
      <c r="O63" s="114">
        <v>17</v>
      </c>
      <c r="P63" s="117"/>
    </row>
    <row r="64" spans="1:16" s="113" customFormat="1" ht="20.100000000000001" customHeight="1" x14ac:dyDescent="0.3">
      <c r="A64" s="114">
        <v>20</v>
      </c>
      <c r="B64" s="115" t="s">
        <v>169</v>
      </c>
      <c r="C64" s="114"/>
      <c r="D64" s="114"/>
      <c r="E64" s="114"/>
      <c r="F64" s="114"/>
      <c r="G64" s="115"/>
      <c r="H64" s="116" t="s">
        <v>23</v>
      </c>
      <c r="I64" s="115"/>
      <c r="J64" s="115"/>
      <c r="K64" s="115"/>
      <c r="L64" s="115"/>
      <c r="M64" s="115"/>
      <c r="N64" s="114">
        <v>8</v>
      </c>
      <c r="O64" s="114">
        <v>20</v>
      </c>
      <c r="P64" s="117"/>
    </row>
    <row r="65" spans="1:16" s="113" customFormat="1" ht="20.100000000000001" customHeight="1" x14ac:dyDescent="0.3">
      <c r="A65" s="114">
        <v>21</v>
      </c>
      <c r="B65" s="115" t="s">
        <v>170</v>
      </c>
      <c r="C65" s="114"/>
      <c r="D65" s="114"/>
      <c r="E65" s="114"/>
      <c r="F65" s="114"/>
      <c r="G65" s="115"/>
      <c r="H65" s="116" t="s">
        <v>15</v>
      </c>
      <c r="I65" s="115"/>
      <c r="J65" s="115"/>
      <c r="K65" s="115"/>
      <c r="L65" s="115"/>
      <c r="M65" s="115"/>
      <c r="N65" s="114">
        <v>8</v>
      </c>
      <c r="O65" s="114">
        <v>20</v>
      </c>
      <c r="P65" s="117"/>
    </row>
    <row r="66" spans="1:16" s="113" customFormat="1" ht="20.100000000000001" customHeight="1" x14ac:dyDescent="0.3">
      <c r="A66" s="114">
        <v>22</v>
      </c>
      <c r="B66" s="115" t="s">
        <v>171</v>
      </c>
      <c r="C66" s="114"/>
      <c r="D66" s="114"/>
      <c r="E66" s="114"/>
      <c r="F66" s="114"/>
      <c r="G66" s="115"/>
      <c r="H66" s="116" t="s">
        <v>13</v>
      </c>
      <c r="I66" s="115"/>
      <c r="J66" s="115"/>
      <c r="K66" s="115"/>
      <c r="L66" s="115"/>
      <c r="M66" s="115"/>
      <c r="N66" s="114">
        <v>8</v>
      </c>
      <c r="O66" s="114">
        <v>20</v>
      </c>
      <c r="P66" s="117"/>
    </row>
    <row r="67" spans="1:16" s="113" customFormat="1" ht="20.100000000000001" customHeight="1" x14ac:dyDescent="0.3">
      <c r="A67" s="114">
        <v>23</v>
      </c>
      <c r="B67" s="115" t="s">
        <v>172</v>
      </c>
      <c r="C67" s="114"/>
      <c r="D67" s="114"/>
      <c r="E67" s="114"/>
      <c r="F67" s="114"/>
      <c r="G67" s="115"/>
      <c r="H67" s="116" t="s">
        <v>17</v>
      </c>
      <c r="I67" s="115"/>
      <c r="J67" s="115"/>
      <c r="K67" s="115"/>
      <c r="L67" s="115"/>
      <c r="M67" s="115"/>
      <c r="N67" s="114">
        <v>8</v>
      </c>
      <c r="O67" s="114">
        <v>20</v>
      </c>
      <c r="P67" s="117"/>
    </row>
    <row r="68" spans="1:16" s="113" customFormat="1" ht="20.100000000000001" customHeight="1" x14ac:dyDescent="0.3">
      <c r="A68" s="114">
        <v>24</v>
      </c>
      <c r="B68" s="115" t="s">
        <v>173</v>
      </c>
      <c r="C68" s="114"/>
      <c r="D68" s="114"/>
      <c r="E68" s="114"/>
      <c r="F68" s="114"/>
      <c r="G68" s="115"/>
      <c r="H68" s="116" t="s">
        <v>19</v>
      </c>
      <c r="I68" s="115"/>
      <c r="J68" s="115"/>
      <c r="K68" s="115"/>
      <c r="L68" s="115"/>
      <c r="M68" s="115"/>
      <c r="N68" s="114">
        <v>7</v>
      </c>
      <c r="O68" s="114">
        <v>24</v>
      </c>
      <c r="P68" s="117"/>
    </row>
    <row r="69" spans="1:16" s="113" customFormat="1" ht="20.100000000000001" customHeight="1" x14ac:dyDescent="0.3">
      <c r="A69" s="114">
        <v>25</v>
      </c>
      <c r="B69" s="115" t="s">
        <v>174</v>
      </c>
      <c r="C69" s="114"/>
      <c r="D69" s="114"/>
      <c r="E69" s="114"/>
      <c r="F69" s="114"/>
      <c r="G69" s="115"/>
      <c r="H69" s="116" t="s">
        <v>27</v>
      </c>
      <c r="I69" s="115"/>
      <c r="J69" s="115"/>
      <c r="K69" s="115"/>
      <c r="L69" s="115"/>
      <c r="M69" s="115"/>
      <c r="N69" s="114">
        <v>7</v>
      </c>
      <c r="O69" s="114">
        <v>24</v>
      </c>
      <c r="P69" s="117"/>
    </row>
    <row r="70" spans="1:16" s="113" customFormat="1" ht="20.100000000000001" customHeight="1" x14ac:dyDescent="0.3">
      <c r="A70" s="114">
        <v>26</v>
      </c>
      <c r="B70" s="115" t="s">
        <v>175</v>
      </c>
      <c r="C70" s="114"/>
      <c r="D70" s="114"/>
      <c r="E70" s="114"/>
      <c r="F70" s="114"/>
      <c r="G70" s="115"/>
      <c r="H70" s="116" t="s">
        <v>25</v>
      </c>
      <c r="I70" s="115"/>
      <c r="J70" s="115"/>
      <c r="K70" s="115"/>
      <c r="L70" s="115"/>
      <c r="M70" s="115"/>
      <c r="N70" s="114">
        <v>7</v>
      </c>
      <c r="O70" s="114">
        <v>24</v>
      </c>
      <c r="P70" s="117"/>
    </row>
    <row r="71" spans="1:16" s="113" customFormat="1" ht="20.100000000000001" customHeight="1" x14ac:dyDescent="0.3">
      <c r="A71" s="114">
        <v>27</v>
      </c>
      <c r="B71" s="115" t="s">
        <v>176</v>
      </c>
      <c r="C71" s="114"/>
      <c r="D71" s="114"/>
      <c r="E71" s="114"/>
      <c r="F71" s="114"/>
      <c r="G71" s="115"/>
      <c r="H71" s="116" t="s">
        <v>26</v>
      </c>
      <c r="I71" s="115"/>
      <c r="J71" s="115"/>
      <c r="K71" s="115"/>
      <c r="L71" s="115"/>
      <c r="M71" s="115"/>
      <c r="N71" s="114">
        <v>7</v>
      </c>
      <c r="O71" s="114">
        <v>24</v>
      </c>
      <c r="P71" s="117"/>
    </row>
    <row r="72" spans="1:16" s="113" customFormat="1" ht="20.100000000000001" customHeight="1" x14ac:dyDescent="0.3">
      <c r="A72" s="114">
        <v>28</v>
      </c>
      <c r="B72" s="115" t="s">
        <v>177</v>
      </c>
      <c r="C72" s="114"/>
      <c r="D72" s="114"/>
      <c r="E72" s="114"/>
      <c r="F72" s="114"/>
      <c r="G72" s="115"/>
      <c r="H72" s="116" t="s">
        <v>18</v>
      </c>
      <c r="I72" s="115"/>
      <c r="J72" s="115"/>
      <c r="K72" s="115"/>
      <c r="L72" s="115"/>
      <c r="M72" s="115"/>
      <c r="N72" s="114">
        <v>7</v>
      </c>
      <c r="O72" s="114">
        <v>24</v>
      </c>
      <c r="P72" s="117"/>
    </row>
    <row r="73" spans="1:16" s="113" customFormat="1" ht="20.100000000000001" customHeight="1" x14ac:dyDescent="0.3">
      <c r="A73" s="114">
        <v>29</v>
      </c>
      <c r="B73" s="115" t="s">
        <v>178</v>
      </c>
      <c r="C73" s="114"/>
      <c r="D73" s="114"/>
      <c r="E73" s="114"/>
      <c r="F73" s="114"/>
      <c r="G73" s="115"/>
      <c r="H73" s="116" t="s">
        <v>14</v>
      </c>
      <c r="I73" s="115"/>
      <c r="J73" s="115"/>
      <c r="K73" s="115"/>
      <c r="L73" s="115"/>
      <c r="M73" s="115"/>
      <c r="N73" s="114">
        <v>7</v>
      </c>
      <c r="O73" s="114">
        <v>24</v>
      </c>
      <c r="P73" s="117"/>
    </row>
    <row r="74" spans="1:16" s="113" customFormat="1" ht="20.100000000000001" customHeight="1" x14ac:dyDescent="0.3">
      <c r="A74" s="114">
        <v>30</v>
      </c>
      <c r="B74" s="115" t="s">
        <v>179</v>
      </c>
      <c r="C74" s="114"/>
      <c r="D74" s="114"/>
      <c r="E74" s="114"/>
      <c r="F74" s="114"/>
      <c r="G74" s="115"/>
      <c r="H74" s="116" t="s">
        <v>14</v>
      </c>
      <c r="I74" s="115"/>
      <c r="J74" s="115"/>
      <c r="K74" s="115"/>
      <c r="L74" s="115"/>
      <c r="M74" s="115"/>
      <c r="N74" s="114">
        <v>7</v>
      </c>
      <c r="O74" s="114">
        <v>24</v>
      </c>
      <c r="P74" s="117"/>
    </row>
    <row r="75" spans="1:16" s="113" customFormat="1" ht="20.100000000000001" customHeight="1" x14ac:dyDescent="0.3">
      <c r="A75" s="114">
        <v>31</v>
      </c>
      <c r="B75" s="115" t="s">
        <v>180</v>
      </c>
      <c r="C75" s="114"/>
      <c r="D75" s="114"/>
      <c r="E75" s="114"/>
      <c r="F75" s="114"/>
      <c r="G75" s="115"/>
      <c r="H75" s="116" t="s">
        <v>20</v>
      </c>
      <c r="I75" s="115"/>
      <c r="J75" s="115"/>
      <c r="K75" s="115"/>
      <c r="L75" s="115"/>
      <c r="M75" s="115"/>
      <c r="N75" s="114">
        <v>6</v>
      </c>
      <c r="O75" s="114">
        <v>31</v>
      </c>
      <c r="P75" s="117"/>
    </row>
    <row r="76" spans="1:16" s="113" customFormat="1" ht="20.100000000000001" customHeight="1" x14ac:dyDescent="0.3">
      <c r="A76" s="114">
        <v>32</v>
      </c>
      <c r="B76" s="115" t="s">
        <v>181</v>
      </c>
      <c r="C76" s="114"/>
      <c r="D76" s="114"/>
      <c r="E76" s="114"/>
      <c r="F76" s="114"/>
      <c r="G76" s="115"/>
      <c r="H76" s="116" t="s">
        <v>26</v>
      </c>
      <c r="I76" s="115"/>
      <c r="J76" s="115"/>
      <c r="K76" s="115"/>
      <c r="L76" s="115"/>
      <c r="M76" s="115"/>
      <c r="N76" s="114">
        <v>6</v>
      </c>
      <c r="O76" s="114">
        <v>31</v>
      </c>
      <c r="P76" s="117"/>
    </row>
    <row r="77" spans="1:16" s="113" customFormat="1" ht="20.100000000000001" customHeight="1" x14ac:dyDescent="0.3">
      <c r="A77" s="114">
        <v>33</v>
      </c>
      <c r="B77" s="115" t="s">
        <v>182</v>
      </c>
      <c r="C77" s="114"/>
      <c r="D77" s="114"/>
      <c r="E77" s="114"/>
      <c r="F77" s="114"/>
      <c r="G77" s="115"/>
      <c r="H77" s="116" t="s">
        <v>13</v>
      </c>
      <c r="I77" s="115"/>
      <c r="J77" s="115"/>
      <c r="K77" s="115"/>
      <c r="L77" s="115"/>
      <c r="M77" s="115"/>
      <c r="N77" s="114">
        <v>6</v>
      </c>
      <c r="O77" s="114">
        <v>31</v>
      </c>
      <c r="P77" s="117"/>
    </row>
    <row r="78" spans="1:16" s="113" customFormat="1" ht="20.100000000000001" customHeight="1" x14ac:dyDescent="0.3">
      <c r="A78" s="114">
        <v>34</v>
      </c>
      <c r="B78" s="115" t="s">
        <v>183</v>
      </c>
      <c r="C78" s="114"/>
      <c r="D78" s="114"/>
      <c r="E78" s="114"/>
      <c r="F78" s="114"/>
      <c r="G78" s="115"/>
      <c r="H78" s="116" t="s">
        <v>16</v>
      </c>
      <c r="I78" s="115"/>
      <c r="J78" s="115"/>
      <c r="K78" s="115"/>
      <c r="L78" s="115"/>
      <c r="M78" s="115"/>
      <c r="N78" s="114">
        <v>6</v>
      </c>
      <c r="O78" s="114">
        <v>31</v>
      </c>
      <c r="P78" s="117"/>
    </row>
    <row r="79" spans="1:16" s="113" customFormat="1" ht="20.100000000000001" customHeight="1" x14ac:dyDescent="0.3">
      <c r="A79" s="114">
        <v>35</v>
      </c>
      <c r="B79" s="115" t="s">
        <v>184</v>
      </c>
      <c r="C79" s="114"/>
      <c r="D79" s="114"/>
      <c r="E79" s="114"/>
      <c r="F79" s="114"/>
      <c r="G79" s="115"/>
      <c r="H79" s="116" t="s">
        <v>25</v>
      </c>
      <c r="I79" s="115"/>
      <c r="J79" s="115"/>
      <c r="K79" s="115"/>
      <c r="L79" s="115"/>
      <c r="M79" s="115"/>
      <c r="N79" s="114">
        <v>5</v>
      </c>
      <c r="O79" s="114">
        <v>35</v>
      </c>
      <c r="P79" s="117"/>
    </row>
    <row r="80" spans="1:16" s="113" customFormat="1" ht="20.100000000000001" customHeight="1" x14ac:dyDescent="0.3">
      <c r="A80" s="114">
        <v>36</v>
      </c>
      <c r="B80" s="115" t="s">
        <v>185</v>
      </c>
      <c r="C80" s="114"/>
      <c r="D80" s="114"/>
      <c r="E80" s="114"/>
      <c r="F80" s="114"/>
      <c r="G80" s="115"/>
      <c r="H80" s="116" t="s">
        <v>12</v>
      </c>
      <c r="I80" s="115"/>
      <c r="J80" s="115"/>
      <c r="K80" s="115"/>
      <c r="L80" s="115"/>
      <c r="M80" s="115"/>
      <c r="N80" s="114">
        <v>5</v>
      </c>
      <c r="O80" s="114">
        <v>35</v>
      </c>
      <c r="P80" s="117"/>
    </row>
    <row r="81" spans="1:15" s="105" customFormat="1" ht="15" customHeight="1" x14ac:dyDescent="0.3">
      <c r="A81" s="118"/>
      <c r="C81" s="107"/>
      <c r="D81" s="107"/>
      <c r="E81" s="107"/>
      <c r="G81" s="108"/>
      <c r="I81" s="108"/>
      <c r="N81" s="109"/>
      <c r="O81" s="109"/>
    </row>
    <row r="82" spans="1:15" x14ac:dyDescent="0.25">
      <c r="B82" s="120" t="s">
        <v>8</v>
      </c>
    </row>
    <row r="84" spans="1:15" x14ac:dyDescent="0.25">
      <c r="B84" s="120" t="s">
        <v>61</v>
      </c>
    </row>
  </sheetData>
  <mergeCells count="6">
    <mergeCell ref="A44:P44"/>
    <mergeCell ref="A1:P1"/>
    <mergeCell ref="A2:P2"/>
    <mergeCell ref="A4:P4"/>
    <mergeCell ref="A5:P5"/>
    <mergeCell ref="A7:P7"/>
  </mergeCells>
  <pageMargins left="0.39370078740157483" right="0.39370078740157483" top="0.47244094488188981" bottom="0.47244094488188981" header="0.39370078740157483" footer="0.19685039370078741"/>
  <pageSetup paperSize="9" scale="82" fitToHeight="2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110" zoomScaleNormal="110" workbookViewId="0">
      <selection activeCell="A6" sqref="A6:K6"/>
    </sheetView>
  </sheetViews>
  <sheetFormatPr defaultColWidth="9.109375" defaultRowHeight="13.2" outlineLevelCol="1" x14ac:dyDescent="0.25"/>
  <cols>
    <col min="1" max="1" width="4.109375" style="119" customWidth="1"/>
    <col min="2" max="2" width="23.88671875" style="121" customWidth="1"/>
    <col min="3" max="3" width="10.6640625" style="119" hidden="1" customWidth="1"/>
    <col min="4" max="4" width="11.33203125" style="119" hidden="1" customWidth="1"/>
    <col min="5" max="5" width="5.6640625" style="119" hidden="1" customWidth="1"/>
    <col min="6" max="6" width="6.44140625" style="119" hidden="1" customWidth="1"/>
    <col min="7" max="7" width="11" style="121" hidden="1" customWidth="1" outlineLevel="1"/>
    <col min="8" max="8" width="54.44140625" style="121" customWidth="1" collapsed="1"/>
    <col min="9" max="9" width="8.6640625" style="119" customWidth="1" outlineLevel="1"/>
    <col min="10" max="10" width="10.6640625" style="119" customWidth="1" outlineLevel="1"/>
    <col min="11" max="11" width="9" style="122" customWidth="1"/>
    <col min="12" max="256" width="9.109375" style="121"/>
    <col min="257" max="257" width="4.109375" style="121" customWidth="1"/>
    <col min="258" max="258" width="23.88671875" style="121" customWidth="1"/>
    <col min="259" max="263" width="0" style="121" hidden="1" customWidth="1"/>
    <col min="264" max="264" width="54.44140625" style="121" customWidth="1"/>
    <col min="265" max="265" width="8.6640625" style="121" customWidth="1"/>
    <col min="266" max="266" width="10.6640625" style="121" customWidth="1"/>
    <col min="267" max="267" width="9" style="121" customWidth="1"/>
    <col min="268" max="512" width="9.109375" style="121"/>
    <col min="513" max="513" width="4.109375" style="121" customWidth="1"/>
    <col min="514" max="514" width="23.88671875" style="121" customWidth="1"/>
    <col min="515" max="519" width="0" style="121" hidden="1" customWidth="1"/>
    <col min="520" max="520" width="54.44140625" style="121" customWidth="1"/>
    <col min="521" max="521" width="8.6640625" style="121" customWidth="1"/>
    <col min="522" max="522" width="10.6640625" style="121" customWidth="1"/>
    <col min="523" max="523" width="9" style="121" customWidth="1"/>
    <col min="524" max="768" width="9.109375" style="121"/>
    <col min="769" max="769" width="4.109375" style="121" customWidth="1"/>
    <col min="770" max="770" width="23.88671875" style="121" customWidth="1"/>
    <col min="771" max="775" width="0" style="121" hidden="1" customWidth="1"/>
    <col min="776" max="776" width="54.44140625" style="121" customWidth="1"/>
    <col min="777" max="777" width="8.6640625" style="121" customWidth="1"/>
    <col min="778" max="778" width="10.6640625" style="121" customWidth="1"/>
    <col min="779" max="779" width="9" style="121" customWidth="1"/>
    <col min="780" max="1024" width="9.109375" style="121"/>
    <col min="1025" max="1025" width="4.109375" style="121" customWidth="1"/>
    <col min="1026" max="1026" width="23.88671875" style="121" customWidth="1"/>
    <col min="1027" max="1031" width="0" style="121" hidden="1" customWidth="1"/>
    <col min="1032" max="1032" width="54.44140625" style="121" customWidth="1"/>
    <col min="1033" max="1033" width="8.6640625" style="121" customWidth="1"/>
    <col min="1034" max="1034" width="10.6640625" style="121" customWidth="1"/>
    <col min="1035" max="1035" width="9" style="121" customWidth="1"/>
    <col min="1036" max="1280" width="9.109375" style="121"/>
    <col min="1281" max="1281" width="4.109375" style="121" customWidth="1"/>
    <col min="1282" max="1282" width="23.88671875" style="121" customWidth="1"/>
    <col min="1283" max="1287" width="0" style="121" hidden="1" customWidth="1"/>
    <col min="1288" max="1288" width="54.44140625" style="121" customWidth="1"/>
    <col min="1289" max="1289" width="8.6640625" style="121" customWidth="1"/>
    <col min="1290" max="1290" width="10.6640625" style="121" customWidth="1"/>
    <col min="1291" max="1291" width="9" style="121" customWidth="1"/>
    <col min="1292" max="1536" width="9.109375" style="121"/>
    <col min="1537" max="1537" width="4.109375" style="121" customWidth="1"/>
    <col min="1538" max="1538" width="23.88671875" style="121" customWidth="1"/>
    <col min="1539" max="1543" width="0" style="121" hidden="1" customWidth="1"/>
    <col min="1544" max="1544" width="54.44140625" style="121" customWidth="1"/>
    <col min="1545" max="1545" width="8.6640625" style="121" customWidth="1"/>
    <col min="1546" max="1546" width="10.6640625" style="121" customWidth="1"/>
    <col min="1547" max="1547" width="9" style="121" customWidth="1"/>
    <col min="1548" max="1792" width="9.109375" style="121"/>
    <col min="1793" max="1793" width="4.109375" style="121" customWidth="1"/>
    <col min="1794" max="1794" width="23.88671875" style="121" customWidth="1"/>
    <col min="1795" max="1799" width="0" style="121" hidden="1" customWidth="1"/>
    <col min="1800" max="1800" width="54.44140625" style="121" customWidth="1"/>
    <col min="1801" max="1801" width="8.6640625" style="121" customWidth="1"/>
    <col min="1802" max="1802" width="10.6640625" style="121" customWidth="1"/>
    <col min="1803" max="1803" width="9" style="121" customWidth="1"/>
    <col min="1804" max="2048" width="9.109375" style="121"/>
    <col min="2049" max="2049" width="4.109375" style="121" customWidth="1"/>
    <col min="2050" max="2050" width="23.88671875" style="121" customWidth="1"/>
    <col min="2051" max="2055" width="0" style="121" hidden="1" customWidth="1"/>
    <col min="2056" max="2056" width="54.44140625" style="121" customWidth="1"/>
    <col min="2057" max="2057" width="8.6640625" style="121" customWidth="1"/>
    <col min="2058" max="2058" width="10.6640625" style="121" customWidth="1"/>
    <col min="2059" max="2059" width="9" style="121" customWidth="1"/>
    <col min="2060" max="2304" width="9.109375" style="121"/>
    <col min="2305" max="2305" width="4.109375" style="121" customWidth="1"/>
    <col min="2306" max="2306" width="23.88671875" style="121" customWidth="1"/>
    <col min="2307" max="2311" width="0" style="121" hidden="1" customWidth="1"/>
    <col min="2312" max="2312" width="54.44140625" style="121" customWidth="1"/>
    <col min="2313" max="2313" width="8.6640625" style="121" customWidth="1"/>
    <col min="2314" max="2314" width="10.6640625" style="121" customWidth="1"/>
    <col min="2315" max="2315" width="9" style="121" customWidth="1"/>
    <col min="2316" max="2560" width="9.109375" style="121"/>
    <col min="2561" max="2561" width="4.109375" style="121" customWidth="1"/>
    <col min="2562" max="2562" width="23.88671875" style="121" customWidth="1"/>
    <col min="2563" max="2567" width="0" style="121" hidden="1" customWidth="1"/>
    <col min="2568" max="2568" width="54.44140625" style="121" customWidth="1"/>
    <col min="2569" max="2569" width="8.6640625" style="121" customWidth="1"/>
    <col min="2570" max="2570" width="10.6640625" style="121" customWidth="1"/>
    <col min="2571" max="2571" width="9" style="121" customWidth="1"/>
    <col min="2572" max="2816" width="9.109375" style="121"/>
    <col min="2817" max="2817" width="4.109375" style="121" customWidth="1"/>
    <col min="2818" max="2818" width="23.88671875" style="121" customWidth="1"/>
    <col min="2819" max="2823" width="0" style="121" hidden="1" customWidth="1"/>
    <col min="2824" max="2824" width="54.44140625" style="121" customWidth="1"/>
    <col min="2825" max="2825" width="8.6640625" style="121" customWidth="1"/>
    <col min="2826" max="2826" width="10.6640625" style="121" customWidth="1"/>
    <col min="2827" max="2827" width="9" style="121" customWidth="1"/>
    <col min="2828" max="3072" width="9.109375" style="121"/>
    <col min="3073" max="3073" width="4.109375" style="121" customWidth="1"/>
    <col min="3074" max="3074" width="23.88671875" style="121" customWidth="1"/>
    <col min="3075" max="3079" width="0" style="121" hidden="1" customWidth="1"/>
    <col min="3080" max="3080" width="54.44140625" style="121" customWidth="1"/>
    <col min="3081" max="3081" width="8.6640625" style="121" customWidth="1"/>
    <col min="3082" max="3082" width="10.6640625" style="121" customWidth="1"/>
    <col min="3083" max="3083" width="9" style="121" customWidth="1"/>
    <col min="3084" max="3328" width="9.109375" style="121"/>
    <col min="3329" max="3329" width="4.109375" style="121" customWidth="1"/>
    <col min="3330" max="3330" width="23.88671875" style="121" customWidth="1"/>
    <col min="3331" max="3335" width="0" style="121" hidden="1" customWidth="1"/>
    <col min="3336" max="3336" width="54.44140625" style="121" customWidth="1"/>
    <col min="3337" max="3337" width="8.6640625" style="121" customWidth="1"/>
    <col min="3338" max="3338" width="10.6640625" style="121" customWidth="1"/>
    <col min="3339" max="3339" width="9" style="121" customWidth="1"/>
    <col min="3340" max="3584" width="9.109375" style="121"/>
    <col min="3585" max="3585" width="4.109375" style="121" customWidth="1"/>
    <col min="3586" max="3586" width="23.88671875" style="121" customWidth="1"/>
    <col min="3587" max="3591" width="0" style="121" hidden="1" customWidth="1"/>
    <col min="3592" max="3592" width="54.44140625" style="121" customWidth="1"/>
    <col min="3593" max="3593" width="8.6640625" style="121" customWidth="1"/>
    <col min="3594" max="3594" width="10.6640625" style="121" customWidth="1"/>
    <col min="3595" max="3595" width="9" style="121" customWidth="1"/>
    <col min="3596" max="3840" width="9.109375" style="121"/>
    <col min="3841" max="3841" width="4.109375" style="121" customWidth="1"/>
    <col min="3842" max="3842" width="23.88671875" style="121" customWidth="1"/>
    <col min="3843" max="3847" width="0" style="121" hidden="1" customWidth="1"/>
    <col min="3848" max="3848" width="54.44140625" style="121" customWidth="1"/>
    <col min="3849" max="3849" width="8.6640625" style="121" customWidth="1"/>
    <col min="3850" max="3850" width="10.6640625" style="121" customWidth="1"/>
    <col min="3851" max="3851" width="9" style="121" customWidth="1"/>
    <col min="3852" max="4096" width="9.109375" style="121"/>
    <col min="4097" max="4097" width="4.109375" style="121" customWidth="1"/>
    <col min="4098" max="4098" width="23.88671875" style="121" customWidth="1"/>
    <col min="4099" max="4103" width="0" style="121" hidden="1" customWidth="1"/>
    <col min="4104" max="4104" width="54.44140625" style="121" customWidth="1"/>
    <col min="4105" max="4105" width="8.6640625" style="121" customWidth="1"/>
    <col min="4106" max="4106" width="10.6640625" style="121" customWidth="1"/>
    <col min="4107" max="4107" width="9" style="121" customWidth="1"/>
    <col min="4108" max="4352" width="9.109375" style="121"/>
    <col min="4353" max="4353" width="4.109375" style="121" customWidth="1"/>
    <col min="4354" max="4354" width="23.88671875" style="121" customWidth="1"/>
    <col min="4355" max="4359" width="0" style="121" hidden="1" customWidth="1"/>
    <col min="4360" max="4360" width="54.44140625" style="121" customWidth="1"/>
    <col min="4361" max="4361" width="8.6640625" style="121" customWidth="1"/>
    <col min="4362" max="4362" width="10.6640625" style="121" customWidth="1"/>
    <col min="4363" max="4363" width="9" style="121" customWidth="1"/>
    <col min="4364" max="4608" width="9.109375" style="121"/>
    <col min="4609" max="4609" width="4.109375" style="121" customWidth="1"/>
    <col min="4610" max="4610" width="23.88671875" style="121" customWidth="1"/>
    <col min="4611" max="4615" width="0" style="121" hidden="1" customWidth="1"/>
    <col min="4616" max="4616" width="54.44140625" style="121" customWidth="1"/>
    <col min="4617" max="4617" width="8.6640625" style="121" customWidth="1"/>
    <col min="4618" max="4618" width="10.6640625" style="121" customWidth="1"/>
    <col min="4619" max="4619" width="9" style="121" customWidth="1"/>
    <col min="4620" max="4864" width="9.109375" style="121"/>
    <col min="4865" max="4865" width="4.109375" style="121" customWidth="1"/>
    <col min="4866" max="4866" width="23.88671875" style="121" customWidth="1"/>
    <col min="4867" max="4871" width="0" style="121" hidden="1" customWidth="1"/>
    <col min="4872" max="4872" width="54.44140625" style="121" customWidth="1"/>
    <col min="4873" max="4873" width="8.6640625" style="121" customWidth="1"/>
    <col min="4874" max="4874" width="10.6640625" style="121" customWidth="1"/>
    <col min="4875" max="4875" width="9" style="121" customWidth="1"/>
    <col min="4876" max="5120" width="9.109375" style="121"/>
    <col min="5121" max="5121" width="4.109375" style="121" customWidth="1"/>
    <col min="5122" max="5122" width="23.88671875" style="121" customWidth="1"/>
    <col min="5123" max="5127" width="0" style="121" hidden="1" customWidth="1"/>
    <col min="5128" max="5128" width="54.44140625" style="121" customWidth="1"/>
    <col min="5129" max="5129" width="8.6640625" style="121" customWidth="1"/>
    <col min="5130" max="5130" width="10.6640625" style="121" customWidth="1"/>
    <col min="5131" max="5131" width="9" style="121" customWidth="1"/>
    <col min="5132" max="5376" width="9.109375" style="121"/>
    <col min="5377" max="5377" width="4.109375" style="121" customWidth="1"/>
    <col min="5378" max="5378" width="23.88671875" style="121" customWidth="1"/>
    <col min="5379" max="5383" width="0" style="121" hidden="1" customWidth="1"/>
    <col min="5384" max="5384" width="54.44140625" style="121" customWidth="1"/>
    <col min="5385" max="5385" width="8.6640625" style="121" customWidth="1"/>
    <col min="5386" max="5386" width="10.6640625" style="121" customWidth="1"/>
    <col min="5387" max="5387" width="9" style="121" customWidth="1"/>
    <col min="5388" max="5632" width="9.109375" style="121"/>
    <col min="5633" max="5633" width="4.109375" style="121" customWidth="1"/>
    <col min="5634" max="5634" width="23.88671875" style="121" customWidth="1"/>
    <col min="5635" max="5639" width="0" style="121" hidden="1" customWidth="1"/>
    <col min="5640" max="5640" width="54.44140625" style="121" customWidth="1"/>
    <col min="5641" max="5641" width="8.6640625" style="121" customWidth="1"/>
    <col min="5642" max="5642" width="10.6640625" style="121" customWidth="1"/>
    <col min="5643" max="5643" width="9" style="121" customWidth="1"/>
    <col min="5644" max="5888" width="9.109375" style="121"/>
    <col min="5889" max="5889" width="4.109375" style="121" customWidth="1"/>
    <col min="5890" max="5890" width="23.88671875" style="121" customWidth="1"/>
    <col min="5891" max="5895" width="0" style="121" hidden="1" customWidth="1"/>
    <col min="5896" max="5896" width="54.44140625" style="121" customWidth="1"/>
    <col min="5897" max="5897" width="8.6640625" style="121" customWidth="1"/>
    <col min="5898" max="5898" width="10.6640625" style="121" customWidth="1"/>
    <col min="5899" max="5899" width="9" style="121" customWidth="1"/>
    <col min="5900" max="6144" width="9.109375" style="121"/>
    <col min="6145" max="6145" width="4.109375" style="121" customWidth="1"/>
    <col min="6146" max="6146" width="23.88671875" style="121" customWidth="1"/>
    <col min="6147" max="6151" width="0" style="121" hidden="1" customWidth="1"/>
    <col min="6152" max="6152" width="54.44140625" style="121" customWidth="1"/>
    <col min="6153" max="6153" width="8.6640625" style="121" customWidth="1"/>
    <col min="6154" max="6154" width="10.6640625" style="121" customWidth="1"/>
    <col min="6155" max="6155" width="9" style="121" customWidth="1"/>
    <col min="6156" max="6400" width="9.109375" style="121"/>
    <col min="6401" max="6401" width="4.109375" style="121" customWidth="1"/>
    <col min="6402" max="6402" width="23.88671875" style="121" customWidth="1"/>
    <col min="6403" max="6407" width="0" style="121" hidden="1" customWidth="1"/>
    <col min="6408" max="6408" width="54.44140625" style="121" customWidth="1"/>
    <col min="6409" max="6409" width="8.6640625" style="121" customWidth="1"/>
    <col min="6410" max="6410" width="10.6640625" style="121" customWidth="1"/>
    <col min="6411" max="6411" width="9" style="121" customWidth="1"/>
    <col min="6412" max="6656" width="9.109375" style="121"/>
    <col min="6657" max="6657" width="4.109375" style="121" customWidth="1"/>
    <col min="6658" max="6658" width="23.88671875" style="121" customWidth="1"/>
    <col min="6659" max="6663" width="0" style="121" hidden="1" customWidth="1"/>
    <col min="6664" max="6664" width="54.44140625" style="121" customWidth="1"/>
    <col min="6665" max="6665" width="8.6640625" style="121" customWidth="1"/>
    <col min="6666" max="6666" width="10.6640625" style="121" customWidth="1"/>
    <col min="6667" max="6667" width="9" style="121" customWidth="1"/>
    <col min="6668" max="6912" width="9.109375" style="121"/>
    <col min="6913" max="6913" width="4.109375" style="121" customWidth="1"/>
    <col min="6914" max="6914" width="23.88671875" style="121" customWidth="1"/>
    <col min="6915" max="6919" width="0" style="121" hidden="1" customWidth="1"/>
    <col min="6920" max="6920" width="54.44140625" style="121" customWidth="1"/>
    <col min="6921" max="6921" width="8.6640625" style="121" customWidth="1"/>
    <col min="6922" max="6922" width="10.6640625" style="121" customWidth="1"/>
    <col min="6923" max="6923" width="9" style="121" customWidth="1"/>
    <col min="6924" max="7168" width="9.109375" style="121"/>
    <col min="7169" max="7169" width="4.109375" style="121" customWidth="1"/>
    <col min="7170" max="7170" width="23.88671875" style="121" customWidth="1"/>
    <col min="7171" max="7175" width="0" style="121" hidden="1" customWidth="1"/>
    <col min="7176" max="7176" width="54.44140625" style="121" customWidth="1"/>
    <col min="7177" max="7177" width="8.6640625" style="121" customWidth="1"/>
    <col min="7178" max="7178" width="10.6640625" style="121" customWidth="1"/>
    <col min="7179" max="7179" width="9" style="121" customWidth="1"/>
    <col min="7180" max="7424" width="9.109375" style="121"/>
    <col min="7425" max="7425" width="4.109375" style="121" customWidth="1"/>
    <col min="7426" max="7426" width="23.88671875" style="121" customWidth="1"/>
    <col min="7427" max="7431" width="0" style="121" hidden="1" customWidth="1"/>
    <col min="7432" max="7432" width="54.44140625" style="121" customWidth="1"/>
    <col min="7433" max="7433" width="8.6640625" style="121" customWidth="1"/>
    <col min="7434" max="7434" width="10.6640625" style="121" customWidth="1"/>
    <col min="7435" max="7435" width="9" style="121" customWidth="1"/>
    <col min="7436" max="7680" width="9.109375" style="121"/>
    <col min="7681" max="7681" width="4.109375" style="121" customWidth="1"/>
    <col min="7682" max="7682" width="23.88671875" style="121" customWidth="1"/>
    <col min="7683" max="7687" width="0" style="121" hidden="1" customWidth="1"/>
    <col min="7688" max="7688" width="54.44140625" style="121" customWidth="1"/>
    <col min="7689" max="7689" width="8.6640625" style="121" customWidth="1"/>
    <col min="7690" max="7690" width="10.6640625" style="121" customWidth="1"/>
    <col min="7691" max="7691" width="9" style="121" customWidth="1"/>
    <col min="7692" max="7936" width="9.109375" style="121"/>
    <col min="7937" max="7937" width="4.109375" style="121" customWidth="1"/>
    <col min="7938" max="7938" width="23.88671875" style="121" customWidth="1"/>
    <col min="7939" max="7943" width="0" style="121" hidden="1" customWidth="1"/>
    <col min="7944" max="7944" width="54.44140625" style="121" customWidth="1"/>
    <col min="7945" max="7945" width="8.6640625" style="121" customWidth="1"/>
    <col min="7946" max="7946" width="10.6640625" style="121" customWidth="1"/>
    <col min="7947" max="7947" width="9" style="121" customWidth="1"/>
    <col min="7948" max="8192" width="9.109375" style="121"/>
    <col min="8193" max="8193" width="4.109375" style="121" customWidth="1"/>
    <col min="8194" max="8194" width="23.88671875" style="121" customWidth="1"/>
    <col min="8195" max="8199" width="0" style="121" hidden="1" customWidth="1"/>
    <col min="8200" max="8200" width="54.44140625" style="121" customWidth="1"/>
    <col min="8201" max="8201" width="8.6640625" style="121" customWidth="1"/>
    <col min="8202" max="8202" width="10.6640625" style="121" customWidth="1"/>
    <col min="8203" max="8203" width="9" style="121" customWidth="1"/>
    <col min="8204" max="8448" width="9.109375" style="121"/>
    <col min="8449" max="8449" width="4.109375" style="121" customWidth="1"/>
    <col min="8450" max="8450" width="23.88671875" style="121" customWidth="1"/>
    <col min="8451" max="8455" width="0" style="121" hidden="1" customWidth="1"/>
    <col min="8456" max="8456" width="54.44140625" style="121" customWidth="1"/>
    <col min="8457" max="8457" width="8.6640625" style="121" customWidth="1"/>
    <col min="8458" max="8458" width="10.6640625" style="121" customWidth="1"/>
    <col min="8459" max="8459" width="9" style="121" customWidth="1"/>
    <col min="8460" max="8704" width="9.109375" style="121"/>
    <col min="8705" max="8705" width="4.109375" style="121" customWidth="1"/>
    <col min="8706" max="8706" width="23.88671875" style="121" customWidth="1"/>
    <col min="8707" max="8711" width="0" style="121" hidden="1" customWidth="1"/>
    <col min="8712" max="8712" width="54.44140625" style="121" customWidth="1"/>
    <col min="8713" max="8713" width="8.6640625" style="121" customWidth="1"/>
    <col min="8714" max="8714" width="10.6640625" style="121" customWidth="1"/>
    <col min="8715" max="8715" width="9" style="121" customWidth="1"/>
    <col min="8716" max="8960" width="9.109375" style="121"/>
    <col min="8961" max="8961" width="4.109375" style="121" customWidth="1"/>
    <col min="8962" max="8962" width="23.88671875" style="121" customWidth="1"/>
    <col min="8963" max="8967" width="0" style="121" hidden="1" customWidth="1"/>
    <col min="8968" max="8968" width="54.44140625" style="121" customWidth="1"/>
    <col min="8969" max="8969" width="8.6640625" style="121" customWidth="1"/>
    <col min="8970" max="8970" width="10.6640625" style="121" customWidth="1"/>
    <col min="8971" max="8971" width="9" style="121" customWidth="1"/>
    <col min="8972" max="9216" width="9.109375" style="121"/>
    <col min="9217" max="9217" width="4.109375" style="121" customWidth="1"/>
    <col min="9218" max="9218" width="23.88671875" style="121" customWidth="1"/>
    <col min="9219" max="9223" width="0" style="121" hidden="1" customWidth="1"/>
    <col min="9224" max="9224" width="54.44140625" style="121" customWidth="1"/>
    <col min="9225" max="9225" width="8.6640625" style="121" customWidth="1"/>
    <col min="9226" max="9226" width="10.6640625" style="121" customWidth="1"/>
    <col min="9227" max="9227" width="9" style="121" customWidth="1"/>
    <col min="9228" max="9472" width="9.109375" style="121"/>
    <col min="9473" max="9473" width="4.109375" style="121" customWidth="1"/>
    <col min="9474" max="9474" width="23.88671875" style="121" customWidth="1"/>
    <col min="9475" max="9479" width="0" style="121" hidden="1" customWidth="1"/>
    <col min="9480" max="9480" width="54.44140625" style="121" customWidth="1"/>
    <col min="9481" max="9481" width="8.6640625" style="121" customWidth="1"/>
    <col min="9482" max="9482" width="10.6640625" style="121" customWidth="1"/>
    <col min="9483" max="9483" width="9" style="121" customWidth="1"/>
    <col min="9484" max="9728" width="9.109375" style="121"/>
    <col min="9729" max="9729" width="4.109375" style="121" customWidth="1"/>
    <col min="9730" max="9730" width="23.88671875" style="121" customWidth="1"/>
    <col min="9731" max="9735" width="0" style="121" hidden="1" customWidth="1"/>
    <col min="9736" max="9736" width="54.44140625" style="121" customWidth="1"/>
    <col min="9737" max="9737" width="8.6640625" style="121" customWidth="1"/>
    <col min="9738" max="9738" width="10.6640625" style="121" customWidth="1"/>
    <col min="9739" max="9739" width="9" style="121" customWidth="1"/>
    <col min="9740" max="9984" width="9.109375" style="121"/>
    <col min="9985" max="9985" width="4.109375" style="121" customWidth="1"/>
    <col min="9986" max="9986" width="23.88671875" style="121" customWidth="1"/>
    <col min="9987" max="9991" width="0" style="121" hidden="1" customWidth="1"/>
    <col min="9992" max="9992" width="54.44140625" style="121" customWidth="1"/>
    <col min="9993" max="9993" width="8.6640625" style="121" customWidth="1"/>
    <col min="9994" max="9994" width="10.6640625" style="121" customWidth="1"/>
    <col min="9995" max="9995" width="9" style="121" customWidth="1"/>
    <col min="9996" max="10240" width="9.109375" style="121"/>
    <col min="10241" max="10241" width="4.109375" style="121" customWidth="1"/>
    <col min="10242" max="10242" width="23.88671875" style="121" customWidth="1"/>
    <col min="10243" max="10247" width="0" style="121" hidden="1" customWidth="1"/>
    <col min="10248" max="10248" width="54.44140625" style="121" customWidth="1"/>
    <col min="10249" max="10249" width="8.6640625" style="121" customWidth="1"/>
    <col min="10250" max="10250" width="10.6640625" style="121" customWidth="1"/>
    <col min="10251" max="10251" width="9" style="121" customWidth="1"/>
    <col min="10252" max="10496" width="9.109375" style="121"/>
    <col min="10497" max="10497" width="4.109375" style="121" customWidth="1"/>
    <col min="10498" max="10498" width="23.88671875" style="121" customWidth="1"/>
    <col min="10499" max="10503" width="0" style="121" hidden="1" customWidth="1"/>
    <col min="10504" max="10504" width="54.44140625" style="121" customWidth="1"/>
    <col min="10505" max="10505" width="8.6640625" style="121" customWidth="1"/>
    <col min="10506" max="10506" width="10.6640625" style="121" customWidth="1"/>
    <col min="10507" max="10507" width="9" style="121" customWidth="1"/>
    <col min="10508" max="10752" width="9.109375" style="121"/>
    <col min="10753" max="10753" width="4.109375" style="121" customWidth="1"/>
    <col min="10754" max="10754" width="23.88671875" style="121" customWidth="1"/>
    <col min="10755" max="10759" width="0" style="121" hidden="1" customWidth="1"/>
    <col min="10760" max="10760" width="54.44140625" style="121" customWidth="1"/>
    <col min="10761" max="10761" width="8.6640625" style="121" customWidth="1"/>
    <col min="10762" max="10762" width="10.6640625" style="121" customWidth="1"/>
    <col min="10763" max="10763" width="9" style="121" customWidth="1"/>
    <col min="10764" max="11008" width="9.109375" style="121"/>
    <col min="11009" max="11009" width="4.109375" style="121" customWidth="1"/>
    <col min="11010" max="11010" width="23.88671875" style="121" customWidth="1"/>
    <col min="11011" max="11015" width="0" style="121" hidden="1" customWidth="1"/>
    <col min="11016" max="11016" width="54.44140625" style="121" customWidth="1"/>
    <col min="11017" max="11017" width="8.6640625" style="121" customWidth="1"/>
    <col min="11018" max="11018" width="10.6640625" style="121" customWidth="1"/>
    <col min="11019" max="11019" width="9" style="121" customWidth="1"/>
    <col min="11020" max="11264" width="9.109375" style="121"/>
    <col min="11265" max="11265" width="4.109375" style="121" customWidth="1"/>
    <col min="11266" max="11266" width="23.88671875" style="121" customWidth="1"/>
    <col min="11267" max="11271" width="0" style="121" hidden="1" customWidth="1"/>
    <col min="11272" max="11272" width="54.44140625" style="121" customWidth="1"/>
    <col min="11273" max="11273" width="8.6640625" style="121" customWidth="1"/>
    <col min="11274" max="11274" width="10.6640625" style="121" customWidth="1"/>
    <col min="11275" max="11275" width="9" style="121" customWidth="1"/>
    <col min="11276" max="11520" width="9.109375" style="121"/>
    <col min="11521" max="11521" width="4.109375" style="121" customWidth="1"/>
    <col min="11522" max="11522" width="23.88671875" style="121" customWidth="1"/>
    <col min="11523" max="11527" width="0" style="121" hidden="1" customWidth="1"/>
    <col min="11528" max="11528" width="54.44140625" style="121" customWidth="1"/>
    <col min="11529" max="11529" width="8.6640625" style="121" customWidth="1"/>
    <col min="11530" max="11530" width="10.6640625" style="121" customWidth="1"/>
    <col min="11531" max="11531" width="9" style="121" customWidth="1"/>
    <col min="11532" max="11776" width="9.109375" style="121"/>
    <col min="11777" max="11777" width="4.109375" style="121" customWidth="1"/>
    <col min="11778" max="11778" width="23.88671875" style="121" customWidth="1"/>
    <col min="11779" max="11783" width="0" style="121" hidden="1" customWidth="1"/>
    <col min="11784" max="11784" width="54.44140625" style="121" customWidth="1"/>
    <col min="11785" max="11785" width="8.6640625" style="121" customWidth="1"/>
    <col min="11786" max="11786" width="10.6640625" style="121" customWidth="1"/>
    <col min="11787" max="11787" width="9" style="121" customWidth="1"/>
    <col min="11788" max="12032" width="9.109375" style="121"/>
    <col min="12033" max="12033" width="4.109375" style="121" customWidth="1"/>
    <col min="12034" max="12034" width="23.88671875" style="121" customWidth="1"/>
    <col min="12035" max="12039" width="0" style="121" hidden="1" customWidth="1"/>
    <col min="12040" max="12040" width="54.44140625" style="121" customWidth="1"/>
    <col min="12041" max="12041" width="8.6640625" style="121" customWidth="1"/>
    <col min="12042" max="12042" width="10.6640625" style="121" customWidth="1"/>
    <col min="12043" max="12043" width="9" style="121" customWidth="1"/>
    <col min="12044" max="12288" width="9.109375" style="121"/>
    <col min="12289" max="12289" width="4.109375" style="121" customWidth="1"/>
    <col min="12290" max="12290" width="23.88671875" style="121" customWidth="1"/>
    <col min="12291" max="12295" width="0" style="121" hidden="1" customWidth="1"/>
    <col min="12296" max="12296" width="54.44140625" style="121" customWidth="1"/>
    <col min="12297" max="12297" width="8.6640625" style="121" customWidth="1"/>
    <col min="12298" max="12298" width="10.6640625" style="121" customWidth="1"/>
    <col min="12299" max="12299" width="9" style="121" customWidth="1"/>
    <col min="12300" max="12544" width="9.109375" style="121"/>
    <col min="12545" max="12545" width="4.109375" style="121" customWidth="1"/>
    <col min="12546" max="12546" width="23.88671875" style="121" customWidth="1"/>
    <col min="12547" max="12551" width="0" style="121" hidden="1" customWidth="1"/>
    <col min="12552" max="12552" width="54.44140625" style="121" customWidth="1"/>
    <col min="12553" max="12553" width="8.6640625" style="121" customWidth="1"/>
    <col min="12554" max="12554" width="10.6640625" style="121" customWidth="1"/>
    <col min="12555" max="12555" width="9" style="121" customWidth="1"/>
    <col min="12556" max="12800" width="9.109375" style="121"/>
    <col min="12801" max="12801" width="4.109375" style="121" customWidth="1"/>
    <col min="12802" max="12802" width="23.88671875" style="121" customWidth="1"/>
    <col min="12803" max="12807" width="0" style="121" hidden="1" customWidth="1"/>
    <col min="12808" max="12808" width="54.44140625" style="121" customWidth="1"/>
    <col min="12809" max="12809" width="8.6640625" style="121" customWidth="1"/>
    <col min="12810" max="12810" width="10.6640625" style="121" customWidth="1"/>
    <col min="12811" max="12811" width="9" style="121" customWidth="1"/>
    <col min="12812" max="13056" width="9.109375" style="121"/>
    <col min="13057" max="13057" width="4.109375" style="121" customWidth="1"/>
    <col min="13058" max="13058" width="23.88671875" style="121" customWidth="1"/>
    <col min="13059" max="13063" width="0" style="121" hidden="1" customWidth="1"/>
    <col min="13064" max="13064" width="54.44140625" style="121" customWidth="1"/>
    <col min="13065" max="13065" width="8.6640625" style="121" customWidth="1"/>
    <col min="13066" max="13066" width="10.6640625" style="121" customWidth="1"/>
    <col min="13067" max="13067" width="9" style="121" customWidth="1"/>
    <col min="13068" max="13312" width="9.109375" style="121"/>
    <col min="13313" max="13313" width="4.109375" style="121" customWidth="1"/>
    <col min="13314" max="13314" width="23.88671875" style="121" customWidth="1"/>
    <col min="13315" max="13319" width="0" style="121" hidden="1" customWidth="1"/>
    <col min="13320" max="13320" width="54.44140625" style="121" customWidth="1"/>
    <col min="13321" max="13321" width="8.6640625" style="121" customWidth="1"/>
    <col min="13322" max="13322" width="10.6640625" style="121" customWidth="1"/>
    <col min="13323" max="13323" width="9" style="121" customWidth="1"/>
    <col min="13324" max="13568" width="9.109375" style="121"/>
    <col min="13569" max="13569" width="4.109375" style="121" customWidth="1"/>
    <col min="13570" max="13570" width="23.88671875" style="121" customWidth="1"/>
    <col min="13571" max="13575" width="0" style="121" hidden="1" customWidth="1"/>
    <col min="13576" max="13576" width="54.44140625" style="121" customWidth="1"/>
    <col min="13577" max="13577" width="8.6640625" style="121" customWidth="1"/>
    <col min="13578" max="13578" width="10.6640625" style="121" customWidth="1"/>
    <col min="13579" max="13579" width="9" style="121" customWidth="1"/>
    <col min="13580" max="13824" width="9.109375" style="121"/>
    <col min="13825" max="13825" width="4.109375" style="121" customWidth="1"/>
    <col min="13826" max="13826" width="23.88671875" style="121" customWidth="1"/>
    <col min="13827" max="13831" width="0" style="121" hidden="1" customWidth="1"/>
    <col min="13832" max="13832" width="54.44140625" style="121" customWidth="1"/>
    <col min="13833" max="13833" width="8.6640625" style="121" customWidth="1"/>
    <col min="13834" max="13834" width="10.6640625" style="121" customWidth="1"/>
    <col min="13835" max="13835" width="9" style="121" customWidth="1"/>
    <col min="13836" max="14080" width="9.109375" style="121"/>
    <col min="14081" max="14081" width="4.109375" style="121" customWidth="1"/>
    <col min="14082" max="14082" width="23.88671875" style="121" customWidth="1"/>
    <col min="14083" max="14087" width="0" style="121" hidden="1" customWidth="1"/>
    <col min="14088" max="14088" width="54.44140625" style="121" customWidth="1"/>
    <col min="14089" max="14089" width="8.6640625" style="121" customWidth="1"/>
    <col min="14090" max="14090" width="10.6640625" style="121" customWidth="1"/>
    <col min="14091" max="14091" width="9" style="121" customWidth="1"/>
    <col min="14092" max="14336" width="9.109375" style="121"/>
    <col min="14337" max="14337" width="4.109375" style="121" customWidth="1"/>
    <col min="14338" max="14338" width="23.88671875" style="121" customWidth="1"/>
    <col min="14339" max="14343" width="0" style="121" hidden="1" customWidth="1"/>
    <col min="14344" max="14344" width="54.44140625" style="121" customWidth="1"/>
    <col min="14345" max="14345" width="8.6640625" style="121" customWidth="1"/>
    <col min="14346" max="14346" width="10.6640625" style="121" customWidth="1"/>
    <col min="14347" max="14347" width="9" style="121" customWidth="1"/>
    <col min="14348" max="14592" width="9.109375" style="121"/>
    <col min="14593" max="14593" width="4.109375" style="121" customWidth="1"/>
    <col min="14594" max="14594" width="23.88671875" style="121" customWidth="1"/>
    <col min="14595" max="14599" width="0" style="121" hidden="1" customWidth="1"/>
    <col min="14600" max="14600" width="54.44140625" style="121" customWidth="1"/>
    <col min="14601" max="14601" width="8.6640625" style="121" customWidth="1"/>
    <col min="14602" max="14602" width="10.6640625" style="121" customWidth="1"/>
    <col min="14603" max="14603" width="9" style="121" customWidth="1"/>
    <col min="14604" max="14848" width="9.109375" style="121"/>
    <col min="14849" max="14849" width="4.109375" style="121" customWidth="1"/>
    <col min="14850" max="14850" width="23.88671875" style="121" customWidth="1"/>
    <col min="14851" max="14855" width="0" style="121" hidden="1" customWidth="1"/>
    <col min="14856" max="14856" width="54.44140625" style="121" customWidth="1"/>
    <col min="14857" max="14857" width="8.6640625" style="121" customWidth="1"/>
    <col min="14858" max="14858" width="10.6640625" style="121" customWidth="1"/>
    <col min="14859" max="14859" width="9" style="121" customWidth="1"/>
    <col min="14860" max="15104" width="9.109375" style="121"/>
    <col min="15105" max="15105" width="4.109375" style="121" customWidth="1"/>
    <col min="15106" max="15106" width="23.88671875" style="121" customWidth="1"/>
    <col min="15107" max="15111" width="0" style="121" hidden="1" customWidth="1"/>
    <col min="15112" max="15112" width="54.44140625" style="121" customWidth="1"/>
    <col min="15113" max="15113" width="8.6640625" style="121" customWidth="1"/>
    <col min="15114" max="15114" width="10.6640625" style="121" customWidth="1"/>
    <col min="15115" max="15115" width="9" style="121" customWidth="1"/>
    <col min="15116" max="15360" width="9.109375" style="121"/>
    <col min="15361" max="15361" width="4.109375" style="121" customWidth="1"/>
    <col min="15362" max="15362" width="23.88671875" style="121" customWidth="1"/>
    <col min="15363" max="15367" width="0" style="121" hidden="1" customWidth="1"/>
    <col min="15368" max="15368" width="54.44140625" style="121" customWidth="1"/>
    <col min="15369" max="15369" width="8.6640625" style="121" customWidth="1"/>
    <col min="15370" max="15370" width="10.6640625" style="121" customWidth="1"/>
    <col min="15371" max="15371" width="9" style="121" customWidth="1"/>
    <col min="15372" max="15616" width="9.109375" style="121"/>
    <col min="15617" max="15617" width="4.109375" style="121" customWidth="1"/>
    <col min="15618" max="15618" width="23.88671875" style="121" customWidth="1"/>
    <col min="15619" max="15623" width="0" style="121" hidden="1" customWidth="1"/>
    <col min="15624" max="15624" width="54.44140625" style="121" customWidth="1"/>
    <col min="15625" max="15625" width="8.6640625" style="121" customWidth="1"/>
    <col min="15626" max="15626" width="10.6640625" style="121" customWidth="1"/>
    <col min="15627" max="15627" width="9" style="121" customWidth="1"/>
    <col min="15628" max="15872" width="9.109375" style="121"/>
    <col min="15873" max="15873" width="4.109375" style="121" customWidth="1"/>
    <col min="15874" max="15874" width="23.88671875" style="121" customWidth="1"/>
    <col min="15875" max="15879" width="0" style="121" hidden="1" customWidth="1"/>
    <col min="15880" max="15880" width="54.44140625" style="121" customWidth="1"/>
    <col min="15881" max="15881" width="8.6640625" style="121" customWidth="1"/>
    <col min="15882" max="15882" width="10.6640625" style="121" customWidth="1"/>
    <col min="15883" max="15883" width="9" style="121" customWidth="1"/>
    <col min="15884" max="16128" width="9.109375" style="121"/>
    <col min="16129" max="16129" width="4.109375" style="121" customWidth="1"/>
    <col min="16130" max="16130" width="23.88671875" style="121" customWidth="1"/>
    <col min="16131" max="16135" width="0" style="121" hidden="1" customWidth="1"/>
    <col min="16136" max="16136" width="54.44140625" style="121" customWidth="1"/>
    <col min="16137" max="16137" width="8.6640625" style="121" customWidth="1"/>
    <col min="16138" max="16138" width="10.6640625" style="121" customWidth="1"/>
    <col min="16139" max="16139" width="9" style="121" customWidth="1"/>
    <col min="16140" max="16384" width="9.109375" style="121"/>
  </cols>
  <sheetData>
    <row r="1" spans="1:11" s="105" customFormat="1" ht="29.25" customHeight="1" x14ac:dyDescent="0.3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05" customFormat="1" ht="32.25" customHeight="1" thickBot="1" x14ac:dyDescent="0.35">
      <c r="A2" s="196" t="s">
        <v>186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105" customFormat="1" ht="13.5" customHeight="1" thickTop="1" x14ac:dyDescent="0.3">
      <c r="A3" s="106" t="s">
        <v>187</v>
      </c>
      <c r="B3" s="107"/>
      <c r="C3" s="107"/>
      <c r="D3" s="107"/>
      <c r="E3" s="107"/>
      <c r="G3" s="108"/>
      <c r="I3" s="109"/>
      <c r="J3" s="110" t="s">
        <v>5</v>
      </c>
    </row>
    <row r="4" spans="1:11" s="105" customFormat="1" ht="30" customHeight="1" x14ac:dyDescent="0.3">
      <c r="A4" s="200" t="s">
        <v>188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s="113" customFormat="1" ht="26.4" x14ac:dyDescent="0.3">
      <c r="A5" s="111" t="s">
        <v>6</v>
      </c>
      <c r="B5" s="111" t="s">
        <v>102</v>
      </c>
      <c r="C5" s="111" t="s">
        <v>103</v>
      </c>
      <c r="D5" s="111" t="s">
        <v>104</v>
      </c>
      <c r="E5" s="111" t="s">
        <v>105</v>
      </c>
      <c r="F5" s="111" t="s">
        <v>106</v>
      </c>
      <c r="G5" s="111" t="s">
        <v>107</v>
      </c>
      <c r="H5" s="111" t="s">
        <v>3</v>
      </c>
      <c r="I5" s="111" t="s">
        <v>112</v>
      </c>
      <c r="J5" s="111" t="s">
        <v>189</v>
      </c>
      <c r="K5" s="111" t="s">
        <v>7</v>
      </c>
    </row>
    <row r="6" spans="1:11" s="113" customFormat="1" x14ac:dyDescent="0.3">
      <c r="A6" s="192" t="s">
        <v>113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s="113" customFormat="1" ht="21.9" customHeight="1" x14ac:dyDescent="0.3">
      <c r="A7" s="114">
        <v>1</v>
      </c>
      <c r="B7" s="115" t="s">
        <v>121</v>
      </c>
      <c r="C7" s="114"/>
      <c r="D7" s="114"/>
      <c r="E7" s="114"/>
      <c r="F7" s="114"/>
      <c r="G7" s="115"/>
      <c r="H7" s="123" t="s">
        <v>21</v>
      </c>
      <c r="I7" s="114">
        <v>90</v>
      </c>
      <c r="J7" s="202">
        <f>I7+I8</f>
        <v>199</v>
      </c>
      <c r="K7" s="202">
        <v>1</v>
      </c>
    </row>
    <row r="8" spans="1:11" s="113" customFormat="1" ht="21.9" customHeight="1" x14ac:dyDescent="0.3">
      <c r="A8" s="114">
        <v>2</v>
      </c>
      <c r="B8" s="115" t="s">
        <v>114</v>
      </c>
      <c r="C8" s="114"/>
      <c r="D8" s="114"/>
      <c r="E8" s="114"/>
      <c r="F8" s="114"/>
      <c r="G8" s="115"/>
      <c r="H8" s="123" t="s">
        <v>21</v>
      </c>
      <c r="I8" s="114">
        <v>109</v>
      </c>
      <c r="J8" s="203"/>
      <c r="K8" s="203"/>
    </row>
    <row r="9" spans="1:11" s="113" customFormat="1" ht="21.9" customHeight="1" x14ac:dyDescent="0.3">
      <c r="A9" s="114">
        <v>3</v>
      </c>
      <c r="B9" s="115" t="s">
        <v>123</v>
      </c>
      <c r="C9" s="114"/>
      <c r="D9" s="114"/>
      <c r="E9" s="114"/>
      <c r="F9" s="114"/>
      <c r="G9" s="115"/>
      <c r="H9" s="123" t="s">
        <v>18</v>
      </c>
      <c r="I9" s="114">
        <v>88</v>
      </c>
      <c r="J9" s="202">
        <f>I9+I10</f>
        <v>180</v>
      </c>
      <c r="K9" s="202">
        <v>2</v>
      </c>
    </row>
    <row r="10" spans="1:11" s="113" customFormat="1" ht="21.9" customHeight="1" x14ac:dyDescent="0.3">
      <c r="A10" s="114">
        <v>4</v>
      </c>
      <c r="B10" s="115" t="s">
        <v>119</v>
      </c>
      <c r="C10" s="114"/>
      <c r="D10" s="114"/>
      <c r="E10" s="114"/>
      <c r="F10" s="114"/>
      <c r="G10" s="115"/>
      <c r="H10" s="123" t="s">
        <v>18</v>
      </c>
      <c r="I10" s="114">
        <v>92</v>
      </c>
      <c r="J10" s="203"/>
      <c r="K10" s="203"/>
    </row>
    <row r="11" spans="1:11" s="113" customFormat="1" ht="21.9" customHeight="1" x14ac:dyDescent="0.3">
      <c r="A11" s="114">
        <v>5</v>
      </c>
      <c r="B11" s="115" t="s">
        <v>124</v>
      </c>
      <c r="C11" s="114"/>
      <c r="D11" s="114"/>
      <c r="E11" s="114"/>
      <c r="F11" s="114"/>
      <c r="G11" s="115"/>
      <c r="H11" s="123" t="s">
        <v>14</v>
      </c>
      <c r="I11" s="114">
        <v>87</v>
      </c>
      <c r="J11" s="202">
        <f t="shared" ref="J11:J21" si="0">I11+I12</f>
        <v>179</v>
      </c>
      <c r="K11" s="202">
        <v>3</v>
      </c>
    </row>
    <row r="12" spans="1:11" s="113" customFormat="1" ht="21.9" customHeight="1" x14ac:dyDescent="0.3">
      <c r="A12" s="114">
        <v>6</v>
      </c>
      <c r="B12" s="115" t="s">
        <v>120</v>
      </c>
      <c r="C12" s="114"/>
      <c r="D12" s="114"/>
      <c r="E12" s="114"/>
      <c r="F12" s="114"/>
      <c r="G12" s="115"/>
      <c r="H12" s="123" t="s">
        <v>14</v>
      </c>
      <c r="I12" s="114">
        <v>92</v>
      </c>
      <c r="J12" s="203"/>
      <c r="K12" s="203"/>
    </row>
    <row r="13" spans="1:11" s="113" customFormat="1" ht="21.9" customHeight="1" x14ac:dyDescent="0.3">
      <c r="A13" s="114">
        <v>7</v>
      </c>
      <c r="B13" s="115" t="s">
        <v>122</v>
      </c>
      <c r="C13" s="114"/>
      <c r="D13" s="114"/>
      <c r="E13" s="114"/>
      <c r="F13" s="114"/>
      <c r="G13" s="115"/>
      <c r="H13" s="123" t="s">
        <v>0</v>
      </c>
      <c r="I13" s="114">
        <v>89</v>
      </c>
      <c r="J13" s="202">
        <f t="shared" si="0"/>
        <v>173</v>
      </c>
      <c r="K13" s="202">
        <v>4</v>
      </c>
    </row>
    <row r="14" spans="1:11" s="113" customFormat="1" ht="21.9" customHeight="1" x14ac:dyDescent="0.3">
      <c r="A14" s="114">
        <v>8</v>
      </c>
      <c r="B14" s="115" t="s">
        <v>126</v>
      </c>
      <c r="C14" s="114"/>
      <c r="D14" s="114"/>
      <c r="E14" s="114"/>
      <c r="F14" s="114"/>
      <c r="G14" s="115"/>
      <c r="H14" s="123" t="s">
        <v>0</v>
      </c>
      <c r="I14" s="114">
        <v>84</v>
      </c>
      <c r="J14" s="203"/>
      <c r="K14" s="203"/>
    </row>
    <row r="15" spans="1:11" s="113" customFormat="1" ht="21.9" customHeight="1" x14ac:dyDescent="0.3">
      <c r="A15" s="114">
        <v>9</v>
      </c>
      <c r="B15" s="115" t="s">
        <v>134</v>
      </c>
      <c r="C15" s="114"/>
      <c r="D15" s="114"/>
      <c r="E15" s="114"/>
      <c r="F15" s="114"/>
      <c r="G15" s="115"/>
      <c r="H15" s="123" t="s">
        <v>13</v>
      </c>
      <c r="I15" s="114">
        <v>69</v>
      </c>
      <c r="J15" s="202">
        <f t="shared" si="0"/>
        <v>172</v>
      </c>
      <c r="K15" s="202">
        <v>5</v>
      </c>
    </row>
    <row r="16" spans="1:11" s="113" customFormat="1" ht="21.9" customHeight="1" x14ac:dyDescent="0.3">
      <c r="A16" s="114">
        <v>10</v>
      </c>
      <c r="B16" s="115" t="s">
        <v>115</v>
      </c>
      <c r="C16" s="114"/>
      <c r="D16" s="114"/>
      <c r="E16" s="114"/>
      <c r="F16" s="114"/>
      <c r="G16" s="115"/>
      <c r="H16" s="123" t="s">
        <v>13</v>
      </c>
      <c r="I16" s="114">
        <v>103</v>
      </c>
      <c r="J16" s="203"/>
      <c r="K16" s="203"/>
    </row>
    <row r="17" spans="1:11" s="113" customFormat="1" ht="21.9" customHeight="1" x14ac:dyDescent="0.3">
      <c r="A17" s="114">
        <v>11</v>
      </c>
      <c r="B17" s="115" t="s">
        <v>130</v>
      </c>
      <c r="C17" s="114"/>
      <c r="D17" s="114"/>
      <c r="E17" s="114"/>
      <c r="F17" s="114"/>
      <c r="G17" s="115"/>
      <c r="H17" s="123" t="s">
        <v>15</v>
      </c>
      <c r="I17" s="114">
        <v>78</v>
      </c>
      <c r="J17" s="202">
        <f t="shared" si="0"/>
        <v>171</v>
      </c>
      <c r="K17" s="202">
        <v>6</v>
      </c>
    </row>
    <row r="18" spans="1:11" s="113" customFormat="1" ht="21.9" customHeight="1" x14ac:dyDescent="0.3">
      <c r="A18" s="114">
        <v>12</v>
      </c>
      <c r="B18" s="115" t="s">
        <v>118</v>
      </c>
      <c r="C18" s="114"/>
      <c r="D18" s="114"/>
      <c r="E18" s="114"/>
      <c r="F18" s="114"/>
      <c r="G18" s="115"/>
      <c r="H18" s="123" t="s">
        <v>15</v>
      </c>
      <c r="I18" s="114">
        <v>93</v>
      </c>
      <c r="J18" s="203"/>
      <c r="K18" s="203"/>
    </row>
    <row r="19" spans="1:11" s="113" customFormat="1" ht="21.9" customHeight="1" x14ac:dyDescent="0.3">
      <c r="A19" s="114">
        <v>13</v>
      </c>
      <c r="B19" s="115" t="s">
        <v>116</v>
      </c>
      <c r="C19" s="114"/>
      <c r="D19" s="114"/>
      <c r="E19" s="114"/>
      <c r="F19" s="114"/>
      <c r="G19" s="115"/>
      <c r="H19" s="123" t="s">
        <v>26</v>
      </c>
      <c r="I19" s="114">
        <v>100</v>
      </c>
      <c r="J19" s="202">
        <f t="shared" si="0"/>
        <v>160</v>
      </c>
      <c r="K19" s="202">
        <v>7</v>
      </c>
    </row>
    <row r="20" spans="1:11" s="113" customFormat="1" ht="21.9" customHeight="1" x14ac:dyDescent="0.3">
      <c r="A20" s="114">
        <v>14</v>
      </c>
      <c r="B20" s="115" t="s">
        <v>142</v>
      </c>
      <c r="C20" s="114"/>
      <c r="D20" s="114"/>
      <c r="E20" s="114"/>
      <c r="F20" s="114"/>
      <c r="G20" s="115"/>
      <c r="H20" s="123" t="s">
        <v>26</v>
      </c>
      <c r="I20" s="114">
        <v>60</v>
      </c>
      <c r="J20" s="203"/>
      <c r="K20" s="203"/>
    </row>
    <row r="21" spans="1:11" s="113" customFormat="1" ht="21.9" customHeight="1" x14ac:dyDescent="0.3">
      <c r="A21" s="114">
        <v>15</v>
      </c>
      <c r="B21" s="115" t="s">
        <v>141</v>
      </c>
      <c r="C21" s="114"/>
      <c r="D21" s="114"/>
      <c r="E21" s="114"/>
      <c r="F21" s="114"/>
      <c r="G21" s="115"/>
      <c r="H21" s="123" t="s">
        <v>24</v>
      </c>
      <c r="I21" s="114">
        <v>61</v>
      </c>
      <c r="J21" s="202">
        <f t="shared" si="0"/>
        <v>156</v>
      </c>
      <c r="K21" s="202">
        <v>8</v>
      </c>
    </row>
    <row r="22" spans="1:11" s="113" customFormat="1" ht="21.9" customHeight="1" x14ac:dyDescent="0.3">
      <c r="A22" s="114">
        <v>16</v>
      </c>
      <c r="B22" s="115" t="s">
        <v>117</v>
      </c>
      <c r="C22" s="114"/>
      <c r="D22" s="114"/>
      <c r="E22" s="114"/>
      <c r="F22" s="114"/>
      <c r="G22" s="115"/>
      <c r="H22" s="123" t="s">
        <v>24</v>
      </c>
      <c r="I22" s="114">
        <v>95</v>
      </c>
      <c r="J22" s="203"/>
      <c r="K22" s="203"/>
    </row>
    <row r="23" spans="1:11" s="113" customFormat="1" ht="21.9" customHeight="1" x14ac:dyDescent="0.3">
      <c r="A23" s="114">
        <v>17</v>
      </c>
      <c r="B23" s="115" t="s">
        <v>133</v>
      </c>
      <c r="C23" s="114"/>
      <c r="D23" s="114"/>
      <c r="E23" s="114"/>
      <c r="F23" s="114"/>
      <c r="G23" s="115"/>
      <c r="H23" s="123" t="s">
        <v>22</v>
      </c>
      <c r="I23" s="114">
        <v>73</v>
      </c>
      <c r="J23" s="202">
        <f>I23+I24</f>
        <v>151</v>
      </c>
      <c r="K23" s="202">
        <v>9</v>
      </c>
    </row>
    <row r="24" spans="1:11" s="113" customFormat="1" ht="21.9" customHeight="1" x14ac:dyDescent="0.3">
      <c r="A24" s="114">
        <v>18</v>
      </c>
      <c r="B24" s="115" t="s">
        <v>129</v>
      </c>
      <c r="C24" s="114"/>
      <c r="D24" s="114"/>
      <c r="E24" s="114"/>
      <c r="F24" s="114"/>
      <c r="G24" s="115"/>
      <c r="H24" s="123" t="s">
        <v>22</v>
      </c>
      <c r="I24" s="114">
        <v>78</v>
      </c>
      <c r="J24" s="203"/>
      <c r="K24" s="203"/>
    </row>
    <row r="25" spans="1:11" s="113" customFormat="1" ht="21.9" customHeight="1" x14ac:dyDescent="0.3">
      <c r="A25" s="114">
        <v>19</v>
      </c>
      <c r="B25" s="115" t="s">
        <v>127</v>
      </c>
      <c r="C25" s="114"/>
      <c r="D25" s="114"/>
      <c r="E25" s="114"/>
      <c r="F25" s="114"/>
      <c r="G25" s="115"/>
      <c r="H25" s="123" t="s">
        <v>19</v>
      </c>
      <c r="I25" s="114">
        <v>83</v>
      </c>
      <c r="J25" s="202">
        <f>I25+I26</f>
        <v>146</v>
      </c>
      <c r="K25" s="202">
        <v>10</v>
      </c>
    </row>
    <row r="26" spans="1:11" s="113" customFormat="1" ht="21.9" customHeight="1" x14ac:dyDescent="0.3">
      <c r="A26" s="114">
        <v>20</v>
      </c>
      <c r="B26" s="115" t="s">
        <v>139</v>
      </c>
      <c r="C26" s="114"/>
      <c r="D26" s="114"/>
      <c r="E26" s="114"/>
      <c r="F26" s="114"/>
      <c r="G26" s="115"/>
      <c r="H26" s="123" t="s">
        <v>19</v>
      </c>
      <c r="I26" s="114">
        <v>63</v>
      </c>
      <c r="J26" s="203"/>
      <c r="K26" s="203"/>
    </row>
    <row r="27" spans="1:11" s="113" customFormat="1" ht="21.9" customHeight="1" x14ac:dyDescent="0.3">
      <c r="A27" s="114">
        <v>21</v>
      </c>
      <c r="B27" s="115" t="s">
        <v>136</v>
      </c>
      <c r="C27" s="114"/>
      <c r="D27" s="114"/>
      <c r="E27" s="114"/>
      <c r="F27" s="114"/>
      <c r="G27" s="115"/>
      <c r="H27" s="123" t="s">
        <v>25</v>
      </c>
      <c r="I27" s="114">
        <v>66</v>
      </c>
      <c r="J27" s="202">
        <f>I27+I28</f>
        <v>144</v>
      </c>
      <c r="K27" s="202">
        <v>11</v>
      </c>
    </row>
    <row r="28" spans="1:11" s="113" customFormat="1" ht="21.9" customHeight="1" x14ac:dyDescent="0.3">
      <c r="A28" s="114">
        <v>22</v>
      </c>
      <c r="B28" s="115" t="s">
        <v>128</v>
      </c>
      <c r="C28" s="114"/>
      <c r="D28" s="114"/>
      <c r="E28" s="114"/>
      <c r="F28" s="114"/>
      <c r="G28" s="115"/>
      <c r="H28" s="123" t="s">
        <v>25</v>
      </c>
      <c r="I28" s="114">
        <v>78</v>
      </c>
      <c r="J28" s="203"/>
      <c r="K28" s="203"/>
    </row>
    <row r="29" spans="1:11" s="113" customFormat="1" ht="21.9" customHeight="1" x14ac:dyDescent="0.3">
      <c r="A29" s="114">
        <v>23</v>
      </c>
      <c r="B29" s="115" t="s">
        <v>125</v>
      </c>
      <c r="C29" s="114"/>
      <c r="D29" s="114"/>
      <c r="E29" s="114"/>
      <c r="F29" s="114"/>
      <c r="G29" s="115"/>
      <c r="H29" s="123" t="s">
        <v>20</v>
      </c>
      <c r="I29" s="114">
        <v>85</v>
      </c>
      <c r="J29" s="202">
        <f>I29+I30</f>
        <v>134</v>
      </c>
      <c r="K29" s="202">
        <v>12</v>
      </c>
    </row>
    <row r="30" spans="1:11" s="113" customFormat="1" ht="21.9" customHeight="1" x14ac:dyDescent="0.3">
      <c r="A30" s="114">
        <v>24</v>
      </c>
      <c r="B30" s="115" t="s">
        <v>129</v>
      </c>
      <c r="C30" s="114"/>
      <c r="D30" s="114"/>
      <c r="E30" s="114"/>
      <c r="F30" s="114"/>
      <c r="G30" s="115"/>
      <c r="H30" s="123" t="s">
        <v>20</v>
      </c>
      <c r="I30" s="114">
        <v>49</v>
      </c>
      <c r="J30" s="203"/>
      <c r="K30" s="203"/>
    </row>
    <row r="31" spans="1:11" s="113" customFormat="1" ht="21.9" customHeight="1" x14ac:dyDescent="0.3">
      <c r="A31" s="114">
        <v>25</v>
      </c>
      <c r="B31" s="115" t="s">
        <v>140</v>
      </c>
      <c r="C31" s="114"/>
      <c r="D31" s="114"/>
      <c r="E31" s="114"/>
      <c r="F31" s="114"/>
      <c r="G31" s="115"/>
      <c r="H31" s="123" t="s">
        <v>23</v>
      </c>
      <c r="I31" s="114">
        <v>62</v>
      </c>
      <c r="J31" s="202">
        <f>I31+I32</f>
        <v>128</v>
      </c>
      <c r="K31" s="202">
        <v>13</v>
      </c>
    </row>
    <row r="32" spans="1:11" s="113" customFormat="1" ht="21.9" customHeight="1" x14ac:dyDescent="0.3">
      <c r="A32" s="114">
        <v>26</v>
      </c>
      <c r="B32" s="115" t="s">
        <v>137</v>
      </c>
      <c r="C32" s="114"/>
      <c r="D32" s="114"/>
      <c r="E32" s="114"/>
      <c r="F32" s="114"/>
      <c r="G32" s="115"/>
      <c r="H32" s="123" t="s">
        <v>23</v>
      </c>
      <c r="I32" s="114">
        <v>66</v>
      </c>
      <c r="J32" s="203"/>
      <c r="K32" s="203"/>
    </row>
    <row r="33" spans="1:11" s="113" customFormat="1" ht="21.9" customHeight="1" x14ac:dyDescent="0.3">
      <c r="A33" s="114">
        <v>27</v>
      </c>
      <c r="B33" s="115" t="s">
        <v>143</v>
      </c>
      <c r="C33" s="114"/>
      <c r="D33" s="114"/>
      <c r="E33" s="114"/>
      <c r="F33" s="114"/>
      <c r="G33" s="115"/>
      <c r="H33" s="123" t="s">
        <v>12</v>
      </c>
      <c r="I33" s="114">
        <v>59</v>
      </c>
      <c r="J33" s="202">
        <f>I33+I34</f>
        <v>126</v>
      </c>
      <c r="K33" s="202">
        <v>14</v>
      </c>
    </row>
    <row r="34" spans="1:11" s="113" customFormat="1" ht="21.9" customHeight="1" x14ac:dyDescent="0.3">
      <c r="A34" s="114">
        <v>28</v>
      </c>
      <c r="B34" s="115" t="s">
        <v>135</v>
      </c>
      <c r="C34" s="114"/>
      <c r="D34" s="114"/>
      <c r="E34" s="114"/>
      <c r="F34" s="114"/>
      <c r="G34" s="115"/>
      <c r="H34" s="123" t="s">
        <v>12</v>
      </c>
      <c r="I34" s="114">
        <v>67</v>
      </c>
      <c r="J34" s="203"/>
      <c r="K34" s="203"/>
    </row>
    <row r="35" spans="1:11" s="113" customFormat="1" ht="21.9" customHeight="1" x14ac:dyDescent="0.3">
      <c r="A35" s="114">
        <v>29</v>
      </c>
      <c r="B35" s="115" t="s">
        <v>138</v>
      </c>
      <c r="C35" s="114"/>
      <c r="D35" s="114"/>
      <c r="E35" s="114"/>
      <c r="F35" s="114"/>
      <c r="G35" s="115"/>
      <c r="H35" s="123" t="s">
        <v>1</v>
      </c>
      <c r="I35" s="114">
        <v>66</v>
      </c>
      <c r="J35" s="202">
        <f>I35+I36</f>
        <v>123</v>
      </c>
      <c r="K35" s="202">
        <v>15</v>
      </c>
    </row>
    <row r="36" spans="1:11" s="113" customFormat="1" ht="21.9" customHeight="1" x14ac:dyDescent="0.3">
      <c r="A36" s="114">
        <v>30</v>
      </c>
      <c r="B36" s="115" t="s">
        <v>144</v>
      </c>
      <c r="C36" s="114"/>
      <c r="D36" s="114"/>
      <c r="E36" s="114"/>
      <c r="F36" s="114"/>
      <c r="G36" s="115"/>
      <c r="H36" s="123" t="s">
        <v>1</v>
      </c>
      <c r="I36" s="114">
        <v>57</v>
      </c>
      <c r="J36" s="203"/>
      <c r="K36" s="203"/>
    </row>
    <row r="37" spans="1:11" s="113" customFormat="1" ht="21.9" customHeight="1" x14ac:dyDescent="0.3">
      <c r="A37" s="114">
        <v>31</v>
      </c>
      <c r="B37" s="115" t="s">
        <v>146</v>
      </c>
      <c r="C37" s="114"/>
      <c r="D37" s="114"/>
      <c r="E37" s="114"/>
      <c r="F37" s="114"/>
      <c r="G37" s="115"/>
      <c r="H37" s="123" t="s">
        <v>16</v>
      </c>
      <c r="I37" s="114">
        <v>46</v>
      </c>
      <c r="J37" s="202">
        <f>I37+I38</f>
        <v>122</v>
      </c>
      <c r="K37" s="202">
        <v>16</v>
      </c>
    </row>
    <row r="38" spans="1:11" s="113" customFormat="1" ht="21.9" customHeight="1" x14ac:dyDescent="0.3">
      <c r="A38" s="114">
        <v>32</v>
      </c>
      <c r="B38" s="115" t="s">
        <v>132</v>
      </c>
      <c r="C38" s="114"/>
      <c r="D38" s="114"/>
      <c r="E38" s="114"/>
      <c r="F38" s="114"/>
      <c r="G38" s="115"/>
      <c r="H38" s="123" t="s">
        <v>16</v>
      </c>
      <c r="I38" s="114">
        <v>76</v>
      </c>
      <c r="J38" s="203"/>
      <c r="K38" s="203"/>
    </row>
    <row r="39" spans="1:11" s="113" customFormat="1" ht="21.9" customHeight="1" x14ac:dyDescent="0.3">
      <c r="A39" s="114">
        <v>33</v>
      </c>
      <c r="B39" s="115" t="s">
        <v>148</v>
      </c>
      <c r="C39" s="114"/>
      <c r="D39" s="114"/>
      <c r="E39" s="114"/>
      <c r="F39" s="114"/>
      <c r="G39" s="115"/>
      <c r="H39" s="123" t="s">
        <v>27</v>
      </c>
      <c r="I39" s="114">
        <v>37</v>
      </c>
      <c r="J39" s="202">
        <f>I39+I40</f>
        <v>113</v>
      </c>
      <c r="K39" s="202">
        <v>17</v>
      </c>
    </row>
    <row r="40" spans="1:11" s="113" customFormat="1" ht="21.9" customHeight="1" x14ac:dyDescent="0.3">
      <c r="A40" s="114">
        <v>34</v>
      </c>
      <c r="B40" s="115" t="s">
        <v>131</v>
      </c>
      <c r="C40" s="114"/>
      <c r="D40" s="114"/>
      <c r="E40" s="114"/>
      <c r="F40" s="114"/>
      <c r="G40" s="115"/>
      <c r="H40" s="123" t="s">
        <v>27</v>
      </c>
      <c r="I40" s="114">
        <v>76</v>
      </c>
      <c r="J40" s="203"/>
      <c r="K40" s="203"/>
    </row>
    <row r="41" spans="1:11" s="113" customFormat="1" ht="21.9" customHeight="1" x14ac:dyDescent="0.3">
      <c r="A41" s="114">
        <v>35</v>
      </c>
      <c r="B41" s="115" t="s">
        <v>147</v>
      </c>
      <c r="C41" s="114"/>
      <c r="D41" s="114"/>
      <c r="E41" s="114"/>
      <c r="F41" s="114"/>
      <c r="G41" s="115"/>
      <c r="H41" s="123" t="s">
        <v>17</v>
      </c>
      <c r="I41" s="114">
        <v>42</v>
      </c>
      <c r="J41" s="202">
        <f>I41+I42</f>
        <v>93</v>
      </c>
      <c r="K41" s="202">
        <v>18</v>
      </c>
    </row>
    <row r="42" spans="1:11" s="113" customFormat="1" ht="21.9" customHeight="1" x14ac:dyDescent="0.3">
      <c r="A42" s="114">
        <v>36</v>
      </c>
      <c r="B42" s="115" t="s">
        <v>145</v>
      </c>
      <c r="C42" s="114"/>
      <c r="D42" s="114"/>
      <c r="E42" s="114"/>
      <c r="F42" s="114"/>
      <c r="G42" s="115"/>
      <c r="H42" s="123" t="s">
        <v>17</v>
      </c>
      <c r="I42" s="114">
        <v>51</v>
      </c>
      <c r="J42" s="203"/>
      <c r="K42" s="203"/>
    </row>
    <row r="43" spans="1:11" s="113" customFormat="1" ht="15" customHeight="1" x14ac:dyDescent="0.3">
      <c r="A43" s="192" t="s">
        <v>149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4"/>
    </row>
    <row r="44" spans="1:11" s="113" customFormat="1" ht="21.9" customHeight="1" x14ac:dyDescent="0.3">
      <c r="A44" s="114">
        <v>1</v>
      </c>
      <c r="B44" s="115" t="s">
        <v>154</v>
      </c>
      <c r="C44" s="114"/>
      <c r="D44" s="114"/>
      <c r="E44" s="114"/>
      <c r="F44" s="114"/>
      <c r="G44" s="115"/>
      <c r="H44" s="123" t="s">
        <v>21</v>
      </c>
      <c r="I44" s="114">
        <v>13</v>
      </c>
      <c r="J44" s="202">
        <f>I44+I45</f>
        <v>27</v>
      </c>
      <c r="K44" s="202">
        <v>1</v>
      </c>
    </row>
    <row r="45" spans="1:11" s="113" customFormat="1" ht="21.9" customHeight="1" x14ac:dyDescent="0.3">
      <c r="A45" s="114">
        <v>2</v>
      </c>
      <c r="B45" s="115" t="s">
        <v>152</v>
      </c>
      <c r="C45" s="114"/>
      <c r="D45" s="114"/>
      <c r="E45" s="114"/>
      <c r="F45" s="114"/>
      <c r="G45" s="115"/>
      <c r="H45" s="123" t="s">
        <v>21</v>
      </c>
      <c r="I45" s="114">
        <v>14</v>
      </c>
      <c r="J45" s="203"/>
      <c r="K45" s="203"/>
    </row>
    <row r="46" spans="1:11" s="113" customFormat="1" ht="21.9" customHeight="1" x14ac:dyDescent="0.3">
      <c r="A46" s="114">
        <v>3</v>
      </c>
      <c r="B46" s="115" t="s">
        <v>150</v>
      </c>
      <c r="C46" s="114"/>
      <c r="D46" s="114"/>
      <c r="E46" s="114"/>
      <c r="F46" s="114"/>
      <c r="G46" s="115"/>
      <c r="H46" s="123" t="s">
        <v>1</v>
      </c>
      <c r="I46" s="114">
        <v>16</v>
      </c>
      <c r="J46" s="202">
        <f>I46+I47</f>
        <v>26</v>
      </c>
      <c r="K46" s="202">
        <v>2</v>
      </c>
    </row>
    <row r="47" spans="1:11" s="113" customFormat="1" ht="21.9" customHeight="1" x14ac:dyDescent="0.3">
      <c r="A47" s="114">
        <v>4</v>
      </c>
      <c r="B47" s="115" t="s">
        <v>164</v>
      </c>
      <c r="C47" s="114"/>
      <c r="D47" s="114"/>
      <c r="E47" s="114"/>
      <c r="F47" s="114"/>
      <c r="G47" s="115"/>
      <c r="H47" s="123" t="s">
        <v>1</v>
      </c>
      <c r="I47" s="114">
        <v>10</v>
      </c>
      <c r="J47" s="203"/>
      <c r="K47" s="203"/>
    </row>
    <row r="48" spans="1:11" s="113" customFormat="1" ht="21.9" customHeight="1" x14ac:dyDescent="0.3">
      <c r="A48" s="114">
        <v>5</v>
      </c>
      <c r="B48" s="115" t="s">
        <v>151</v>
      </c>
      <c r="C48" s="114"/>
      <c r="D48" s="114"/>
      <c r="E48" s="114"/>
      <c r="F48" s="114"/>
      <c r="G48" s="115"/>
      <c r="H48" s="123" t="s">
        <v>0</v>
      </c>
      <c r="I48" s="114">
        <v>15</v>
      </c>
      <c r="J48" s="202">
        <f>I48+I49</f>
        <v>26</v>
      </c>
      <c r="K48" s="202">
        <v>2</v>
      </c>
    </row>
    <row r="49" spans="1:11" s="113" customFormat="1" ht="21.9" customHeight="1" x14ac:dyDescent="0.3">
      <c r="A49" s="114">
        <v>6</v>
      </c>
      <c r="B49" s="115" t="s">
        <v>157</v>
      </c>
      <c r="C49" s="114"/>
      <c r="D49" s="114"/>
      <c r="E49" s="114"/>
      <c r="F49" s="114"/>
      <c r="G49" s="115"/>
      <c r="H49" s="123" t="s">
        <v>0</v>
      </c>
      <c r="I49" s="114">
        <v>11</v>
      </c>
      <c r="J49" s="203"/>
      <c r="K49" s="203"/>
    </row>
    <row r="50" spans="1:11" s="113" customFormat="1" ht="21.9" customHeight="1" x14ac:dyDescent="0.3">
      <c r="A50" s="114">
        <v>7</v>
      </c>
      <c r="B50" s="115" t="s">
        <v>153</v>
      </c>
      <c r="C50" s="114"/>
      <c r="D50" s="114"/>
      <c r="E50" s="114"/>
      <c r="F50" s="114"/>
      <c r="G50" s="115"/>
      <c r="H50" s="123" t="s">
        <v>24</v>
      </c>
      <c r="I50" s="114">
        <v>14</v>
      </c>
      <c r="J50" s="202">
        <f>I50+I51</f>
        <v>24</v>
      </c>
      <c r="K50" s="202">
        <v>4</v>
      </c>
    </row>
    <row r="51" spans="1:11" s="113" customFormat="1" ht="21.9" customHeight="1" x14ac:dyDescent="0.3">
      <c r="A51" s="114">
        <v>8</v>
      </c>
      <c r="B51" s="115" t="s">
        <v>159</v>
      </c>
      <c r="C51" s="114"/>
      <c r="D51" s="114"/>
      <c r="E51" s="114"/>
      <c r="F51" s="114"/>
      <c r="G51" s="115"/>
      <c r="H51" s="123" t="s">
        <v>24</v>
      </c>
      <c r="I51" s="114">
        <v>10</v>
      </c>
      <c r="J51" s="203"/>
      <c r="K51" s="203"/>
    </row>
    <row r="52" spans="1:11" s="113" customFormat="1" ht="21.9" customHeight="1" x14ac:dyDescent="0.3">
      <c r="A52" s="114">
        <v>9</v>
      </c>
      <c r="B52" s="115" t="s">
        <v>160</v>
      </c>
      <c r="C52" s="114"/>
      <c r="D52" s="114"/>
      <c r="E52" s="114"/>
      <c r="F52" s="114"/>
      <c r="G52" s="115"/>
      <c r="H52" s="123" t="s">
        <v>22</v>
      </c>
      <c r="I52" s="114">
        <v>10</v>
      </c>
      <c r="J52" s="202">
        <f>I52+I53</f>
        <v>20</v>
      </c>
      <c r="K52" s="202">
        <v>5</v>
      </c>
    </row>
    <row r="53" spans="1:11" s="113" customFormat="1" ht="21.9" customHeight="1" x14ac:dyDescent="0.3">
      <c r="A53" s="114">
        <v>10</v>
      </c>
      <c r="B53" s="115" t="s">
        <v>161</v>
      </c>
      <c r="C53" s="114"/>
      <c r="D53" s="114"/>
      <c r="E53" s="114"/>
      <c r="F53" s="114"/>
      <c r="G53" s="115"/>
      <c r="H53" s="123" t="s">
        <v>22</v>
      </c>
      <c r="I53" s="114">
        <v>10</v>
      </c>
      <c r="J53" s="203"/>
      <c r="K53" s="203"/>
    </row>
    <row r="54" spans="1:11" s="113" customFormat="1" ht="21.9" customHeight="1" x14ac:dyDescent="0.3">
      <c r="A54" s="114">
        <v>11</v>
      </c>
      <c r="B54" s="115" t="s">
        <v>173</v>
      </c>
      <c r="C54" s="114"/>
      <c r="D54" s="114"/>
      <c r="E54" s="114"/>
      <c r="F54" s="114"/>
      <c r="G54" s="115"/>
      <c r="H54" s="123" t="s">
        <v>19</v>
      </c>
      <c r="I54" s="114">
        <v>7</v>
      </c>
      <c r="J54" s="202">
        <f>I54+I55</f>
        <v>19</v>
      </c>
      <c r="K54" s="202">
        <v>6</v>
      </c>
    </row>
    <row r="55" spans="1:11" s="113" customFormat="1" ht="21.9" customHeight="1" x14ac:dyDescent="0.3">
      <c r="A55" s="114">
        <v>12</v>
      </c>
      <c r="B55" s="115" t="s">
        <v>155</v>
      </c>
      <c r="C55" s="114"/>
      <c r="D55" s="114"/>
      <c r="E55" s="114"/>
      <c r="F55" s="114"/>
      <c r="G55" s="115"/>
      <c r="H55" s="123" t="s">
        <v>19</v>
      </c>
      <c r="I55" s="114">
        <v>12</v>
      </c>
      <c r="J55" s="203"/>
      <c r="K55" s="203"/>
    </row>
    <row r="56" spans="1:11" s="113" customFormat="1" ht="21.9" customHeight="1" x14ac:dyDescent="0.3">
      <c r="A56" s="114">
        <v>13</v>
      </c>
      <c r="B56" s="115" t="s">
        <v>165</v>
      </c>
      <c r="C56" s="114"/>
      <c r="D56" s="114"/>
      <c r="E56" s="114"/>
      <c r="F56" s="114"/>
      <c r="G56" s="115"/>
      <c r="H56" s="123" t="s">
        <v>17</v>
      </c>
      <c r="I56" s="114">
        <v>10</v>
      </c>
      <c r="J56" s="202">
        <f t="shared" ref="J56:J78" si="1">I56+I57</f>
        <v>18</v>
      </c>
      <c r="K56" s="202">
        <v>7</v>
      </c>
    </row>
    <row r="57" spans="1:11" s="113" customFormat="1" ht="21.9" customHeight="1" x14ac:dyDescent="0.3">
      <c r="A57" s="114">
        <v>14</v>
      </c>
      <c r="B57" s="115" t="s">
        <v>172</v>
      </c>
      <c r="C57" s="114"/>
      <c r="D57" s="114"/>
      <c r="E57" s="114"/>
      <c r="F57" s="114"/>
      <c r="G57" s="115"/>
      <c r="H57" s="123" t="s">
        <v>17</v>
      </c>
      <c r="I57" s="114">
        <v>8</v>
      </c>
      <c r="J57" s="203"/>
      <c r="K57" s="203"/>
    </row>
    <row r="58" spans="1:11" s="113" customFormat="1" ht="21.9" customHeight="1" x14ac:dyDescent="0.3">
      <c r="A58" s="114">
        <v>15</v>
      </c>
      <c r="B58" s="115" t="s">
        <v>169</v>
      </c>
      <c r="C58" s="114"/>
      <c r="D58" s="114"/>
      <c r="E58" s="114"/>
      <c r="F58" s="114"/>
      <c r="G58" s="115"/>
      <c r="H58" s="123" t="s">
        <v>23</v>
      </c>
      <c r="I58" s="114">
        <v>8</v>
      </c>
      <c r="J58" s="202">
        <f t="shared" si="1"/>
        <v>18</v>
      </c>
      <c r="K58" s="202">
        <v>7</v>
      </c>
    </row>
    <row r="59" spans="1:11" s="113" customFormat="1" ht="21.9" customHeight="1" x14ac:dyDescent="0.3">
      <c r="A59" s="114">
        <v>16</v>
      </c>
      <c r="B59" s="115" t="s">
        <v>158</v>
      </c>
      <c r="C59" s="114"/>
      <c r="D59" s="114"/>
      <c r="E59" s="114"/>
      <c r="F59" s="114"/>
      <c r="G59" s="115"/>
      <c r="H59" s="123" t="s">
        <v>23</v>
      </c>
      <c r="I59" s="114">
        <v>10</v>
      </c>
      <c r="J59" s="203"/>
      <c r="K59" s="203"/>
    </row>
    <row r="60" spans="1:11" s="113" customFormat="1" ht="21.9" customHeight="1" x14ac:dyDescent="0.3">
      <c r="A60" s="114">
        <v>17</v>
      </c>
      <c r="B60" s="115" t="s">
        <v>156</v>
      </c>
      <c r="C60" s="114"/>
      <c r="D60" s="114"/>
      <c r="E60" s="114"/>
      <c r="F60" s="114"/>
      <c r="G60" s="115"/>
      <c r="H60" s="123" t="s">
        <v>27</v>
      </c>
      <c r="I60" s="114">
        <v>11</v>
      </c>
      <c r="J60" s="202">
        <f t="shared" si="1"/>
        <v>18</v>
      </c>
      <c r="K60" s="202">
        <v>7</v>
      </c>
    </row>
    <row r="61" spans="1:11" s="113" customFormat="1" ht="21.9" customHeight="1" x14ac:dyDescent="0.3">
      <c r="A61" s="114">
        <v>18</v>
      </c>
      <c r="B61" s="115" t="s">
        <v>174</v>
      </c>
      <c r="C61" s="114"/>
      <c r="D61" s="114"/>
      <c r="E61" s="114"/>
      <c r="F61" s="114"/>
      <c r="G61" s="115"/>
      <c r="H61" s="123" t="s">
        <v>27</v>
      </c>
      <c r="I61" s="114">
        <v>7</v>
      </c>
      <c r="J61" s="203"/>
      <c r="K61" s="203"/>
    </row>
    <row r="62" spans="1:11" s="113" customFormat="1" ht="21.9" customHeight="1" x14ac:dyDescent="0.3">
      <c r="A62" s="114">
        <v>19</v>
      </c>
      <c r="B62" s="115" t="s">
        <v>163</v>
      </c>
      <c r="C62" s="114"/>
      <c r="D62" s="114"/>
      <c r="E62" s="114"/>
      <c r="F62" s="114"/>
      <c r="G62" s="115"/>
      <c r="H62" s="123" t="s">
        <v>15</v>
      </c>
      <c r="I62" s="114">
        <v>10</v>
      </c>
      <c r="J62" s="202">
        <f t="shared" si="1"/>
        <v>18</v>
      </c>
      <c r="K62" s="202">
        <v>7</v>
      </c>
    </row>
    <row r="63" spans="1:11" s="113" customFormat="1" ht="21.9" customHeight="1" x14ac:dyDescent="0.3">
      <c r="A63" s="114">
        <v>20</v>
      </c>
      <c r="B63" s="115" t="s">
        <v>170</v>
      </c>
      <c r="C63" s="114"/>
      <c r="D63" s="114"/>
      <c r="E63" s="114"/>
      <c r="F63" s="114"/>
      <c r="G63" s="115"/>
      <c r="H63" s="123" t="s">
        <v>15</v>
      </c>
      <c r="I63" s="114">
        <v>8</v>
      </c>
      <c r="J63" s="203"/>
      <c r="K63" s="203"/>
    </row>
    <row r="64" spans="1:11" s="113" customFormat="1" ht="21.9" customHeight="1" x14ac:dyDescent="0.3">
      <c r="A64" s="114">
        <v>21</v>
      </c>
      <c r="B64" s="115" t="s">
        <v>162</v>
      </c>
      <c r="C64" s="114"/>
      <c r="D64" s="114"/>
      <c r="E64" s="114"/>
      <c r="F64" s="114"/>
      <c r="G64" s="115"/>
      <c r="H64" s="123" t="s">
        <v>20</v>
      </c>
      <c r="I64" s="114">
        <v>10</v>
      </c>
      <c r="J64" s="202">
        <f t="shared" si="1"/>
        <v>16</v>
      </c>
      <c r="K64" s="202">
        <v>11</v>
      </c>
    </row>
    <row r="65" spans="1:11" s="113" customFormat="1" ht="21.9" customHeight="1" x14ac:dyDescent="0.3">
      <c r="A65" s="114">
        <v>22</v>
      </c>
      <c r="B65" s="115" t="s">
        <v>180</v>
      </c>
      <c r="C65" s="114"/>
      <c r="D65" s="114"/>
      <c r="E65" s="114"/>
      <c r="F65" s="114"/>
      <c r="G65" s="115"/>
      <c r="H65" s="123" t="s">
        <v>20</v>
      </c>
      <c r="I65" s="114">
        <v>6</v>
      </c>
      <c r="J65" s="203"/>
      <c r="K65" s="203"/>
    </row>
    <row r="66" spans="1:11" s="113" customFormat="1" ht="21.9" customHeight="1" x14ac:dyDescent="0.3">
      <c r="A66" s="114">
        <v>23</v>
      </c>
      <c r="B66" s="115" t="s">
        <v>177</v>
      </c>
      <c r="C66" s="114"/>
      <c r="D66" s="114"/>
      <c r="E66" s="114"/>
      <c r="F66" s="114"/>
      <c r="G66" s="115"/>
      <c r="H66" s="123" t="s">
        <v>18</v>
      </c>
      <c r="I66" s="114">
        <v>7</v>
      </c>
      <c r="J66" s="202">
        <f t="shared" si="1"/>
        <v>16</v>
      </c>
      <c r="K66" s="202">
        <v>11</v>
      </c>
    </row>
    <row r="67" spans="1:11" s="113" customFormat="1" ht="21.9" customHeight="1" x14ac:dyDescent="0.3">
      <c r="A67" s="114">
        <v>24</v>
      </c>
      <c r="B67" s="115" t="s">
        <v>168</v>
      </c>
      <c r="C67" s="114"/>
      <c r="D67" s="114"/>
      <c r="E67" s="114"/>
      <c r="F67" s="114"/>
      <c r="G67" s="115"/>
      <c r="H67" s="123" t="s">
        <v>18</v>
      </c>
      <c r="I67" s="114">
        <v>9</v>
      </c>
      <c r="J67" s="203"/>
      <c r="K67" s="203"/>
    </row>
    <row r="68" spans="1:11" s="113" customFormat="1" ht="21.9" customHeight="1" x14ac:dyDescent="0.3">
      <c r="A68" s="114">
        <v>25</v>
      </c>
      <c r="B68" s="115" t="s">
        <v>167</v>
      </c>
      <c r="C68" s="114"/>
      <c r="D68" s="114"/>
      <c r="E68" s="114"/>
      <c r="F68" s="114"/>
      <c r="G68" s="115"/>
      <c r="H68" s="123" t="s">
        <v>16</v>
      </c>
      <c r="I68" s="114">
        <v>9</v>
      </c>
      <c r="J68" s="202">
        <f t="shared" si="1"/>
        <v>15</v>
      </c>
      <c r="K68" s="202">
        <v>13</v>
      </c>
    </row>
    <row r="69" spans="1:11" s="113" customFormat="1" ht="21.9" customHeight="1" x14ac:dyDescent="0.3">
      <c r="A69" s="114">
        <v>26</v>
      </c>
      <c r="B69" s="115" t="s">
        <v>183</v>
      </c>
      <c r="C69" s="114"/>
      <c r="D69" s="114"/>
      <c r="E69" s="114"/>
      <c r="F69" s="114"/>
      <c r="G69" s="115"/>
      <c r="H69" s="123" t="s">
        <v>16</v>
      </c>
      <c r="I69" s="114">
        <v>6</v>
      </c>
      <c r="J69" s="203"/>
      <c r="K69" s="203"/>
    </row>
    <row r="70" spans="1:11" s="113" customFormat="1" ht="21.9" customHeight="1" x14ac:dyDescent="0.3">
      <c r="A70" s="114">
        <v>27</v>
      </c>
      <c r="B70" s="115" t="s">
        <v>185</v>
      </c>
      <c r="C70" s="114"/>
      <c r="D70" s="114"/>
      <c r="E70" s="114"/>
      <c r="F70" s="114"/>
      <c r="G70" s="115"/>
      <c r="H70" s="123" t="s">
        <v>12</v>
      </c>
      <c r="I70" s="114">
        <v>5</v>
      </c>
      <c r="J70" s="202">
        <f t="shared" si="1"/>
        <v>14</v>
      </c>
      <c r="K70" s="202">
        <v>14</v>
      </c>
    </row>
    <row r="71" spans="1:11" s="113" customFormat="1" ht="21.9" customHeight="1" x14ac:dyDescent="0.3">
      <c r="A71" s="114">
        <v>28</v>
      </c>
      <c r="B71" s="115" t="s">
        <v>166</v>
      </c>
      <c r="C71" s="114"/>
      <c r="D71" s="114"/>
      <c r="E71" s="114"/>
      <c r="F71" s="114"/>
      <c r="G71" s="115"/>
      <c r="H71" s="123" t="s">
        <v>12</v>
      </c>
      <c r="I71" s="114">
        <v>9</v>
      </c>
      <c r="J71" s="203"/>
      <c r="K71" s="203"/>
    </row>
    <row r="72" spans="1:11" s="113" customFormat="1" ht="21.9" customHeight="1" x14ac:dyDescent="0.3">
      <c r="A72" s="114">
        <v>29</v>
      </c>
      <c r="B72" s="115" t="s">
        <v>171</v>
      </c>
      <c r="C72" s="114"/>
      <c r="D72" s="114"/>
      <c r="E72" s="114"/>
      <c r="F72" s="114"/>
      <c r="G72" s="115"/>
      <c r="H72" s="123" t="s">
        <v>13</v>
      </c>
      <c r="I72" s="114">
        <v>8</v>
      </c>
      <c r="J72" s="202">
        <f t="shared" si="1"/>
        <v>14</v>
      </c>
      <c r="K72" s="202">
        <v>14</v>
      </c>
    </row>
    <row r="73" spans="1:11" s="113" customFormat="1" ht="21.9" customHeight="1" x14ac:dyDescent="0.3">
      <c r="A73" s="114">
        <v>30</v>
      </c>
      <c r="B73" s="115" t="s">
        <v>182</v>
      </c>
      <c r="C73" s="114"/>
      <c r="D73" s="114"/>
      <c r="E73" s="114"/>
      <c r="F73" s="114"/>
      <c r="G73" s="115"/>
      <c r="H73" s="123" t="s">
        <v>13</v>
      </c>
      <c r="I73" s="114">
        <v>6</v>
      </c>
      <c r="J73" s="203"/>
      <c r="K73" s="203"/>
    </row>
    <row r="74" spans="1:11" s="113" customFormat="1" ht="21.9" customHeight="1" x14ac:dyDescent="0.3">
      <c r="A74" s="114">
        <v>31</v>
      </c>
      <c r="B74" s="115" t="s">
        <v>178</v>
      </c>
      <c r="C74" s="114"/>
      <c r="D74" s="114"/>
      <c r="E74" s="114"/>
      <c r="F74" s="114"/>
      <c r="G74" s="115"/>
      <c r="H74" s="123" t="s">
        <v>14</v>
      </c>
      <c r="I74" s="114">
        <v>7</v>
      </c>
      <c r="J74" s="202">
        <f t="shared" si="1"/>
        <v>14</v>
      </c>
      <c r="K74" s="202">
        <v>14</v>
      </c>
    </row>
    <row r="75" spans="1:11" s="113" customFormat="1" ht="21.9" customHeight="1" x14ac:dyDescent="0.3">
      <c r="A75" s="114">
        <v>32</v>
      </c>
      <c r="B75" s="115" t="s">
        <v>179</v>
      </c>
      <c r="C75" s="114"/>
      <c r="D75" s="114"/>
      <c r="E75" s="114"/>
      <c r="F75" s="114"/>
      <c r="G75" s="115"/>
      <c r="H75" s="123" t="s">
        <v>14</v>
      </c>
      <c r="I75" s="114">
        <v>7</v>
      </c>
      <c r="J75" s="203"/>
      <c r="K75" s="203"/>
    </row>
    <row r="76" spans="1:11" s="113" customFormat="1" ht="21.9" customHeight="1" x14ac:dyDescent="0.3">
      <c r="A76" s="114">
        <v>33</v>
      </c>
      <c r="B76" s="115" t="s">
        <v>181</v>
      </c>
      <c r="C76" s="114"/>
      <c r="D76" s="114"/>
      <c r="E76" s="114"/>
      <c r="F76" s="114"/>
      <c r="G76" s="115"/>
      <c r="H76" s="123" t="s">
        <v>26</v>
      </c>
      <c r="I76" s="114">
        <v>6</v>
      </c>
      <c r="J76" s="202">
        <f t="shared" si="1"/>
        <v>13</v>
      </c>
      <c r="K76" s="202">
        <v>17</v>
      </c>
    </row>
    <row r="77" spans="1:11" s="113" customFormat="1" ht="21.9" customHeight="1" x14ac:dyDescent="0.3">
      <c r="A77" s="114">
        <v>34</v>
      </c>
      <c r="B77" s="115" t="s">
        <v>176</v>
      </c>
      <c r="C77" s="114"/>
      <c r="D77" s="114"/>
      <c r="E77" s="114"/>
      <c r="F77" s="114"/>
      <c r="G77" s="115"/>
      <c r="H77" s="123" t="s">
        <v>26</v>
      </c>
      <c r="I77" s="114">
        <v>7</v>
      </c>
      <c r="J77" s="203"/>
      <c r="K77" s="203"/>
    </row>
    <row r="78" spans="1:11" s="113" customFormat="1" ht="21.75" customHeight="1" x14ac:dyDescent="0.3">
      <c r="A78" s="114">
        <v>35</v>
      </c>
      <c r="B78" s="115" t="s">
        <v>175</v>
      </c>
      <c r="C78" s="114"/>
      <c r="D78" s="114"/>
      <c r="E78" s="114"/>
      <c r="F78" s="114"/>
      <c r="G78" s="115"/>
      <c r="H78" s="123" t="s">
        <v>25</v>
      </c>
      <c r="I78" s="114">
        <v>7</v>
      </c>
      <c r="J78" s="202">
        <f t="shared" si="1"/>
        <v>12</v>
      </c>
      <c r="K78" s="202">
        <v>18</v>
      </c>
    </row>
    <row r="79" spans="1:11" s="113" customFormat="1" ht="21.9" customHeight="1" x14ac:dyDescent="0.3">
      <c r="A79" s="114">
        <v>36</v>
      </c>
      <c r="B79" s="115" t="s">
        <v>184</v>
      </c>
      <c r="C79" s="114"/>
      <c r="D79" s="114"/>
      <c r="E79" s="114"/>
      <c r="F79" s="114"/>
      <c r="G79" s="115"/>
      <c r="H79" s="123" t="s">
        <v>25</v>
      </c>
      <c r="I79" s="114">
        <v>5</v>
      </c>
      <c r="J79" s="203"/>
      <c r="K79" s="203"/>
    </row>
    <row r="80" spans="1:11" s="105" customFormat="1" ht="10.5" customHeight="1" x14ac:dyDescent="0.3">
      <c r="A80" s="118"/>
      <c r="C80" s="107"/>
      <c r="D80" s="107"/>
      <c r="E80" s="107"/>
      <c r="G80" s="108"/>
      <c r="I80" s="109"/>
      <c r="J80" s="109"/>
    </row>
    <row r="81" spans="2:2" x14ac:dyDescent="0.25">
      <c r="B81" s="120" t="s">
        <v>8</v>
      </c>
    </row>
    <row r="83" spans="2:2" x14ac:dyDescent="0.25">
      <c r="B83" s="120" t="s">
        <v>61</v>
      </c>
    </row>
  </sheetData>
  <mergeCells count="77">
    <mergeCell ref="J76:J77"/>
    <mergeCell ref="K76:K77"/>
    <mergeCell ref="J78:J79"/>
    <mergeCell ref="K78:K79"/>
    <mergeCell ref="J70:J71"/>
    <mergeCell ref="K70:K71"/>
    <mergeCell ref="J72:J73"/>
    <mergeCell ref="K72:K73"/>
    <mergeCell ref="J74:J75"/>
    <mergeCell ref="K74:K75"/>
    <mergeCell ref="J64:J65"/>
    <mergeCell ref="K64:K65"/>
    <mergeCell ref="J66:J67"/>
    <mergeCell ref="K66:K67"/>
    <mergeCell ref="J68:J69"/>
    <mergeCell ref="K68:K69"/>
    <mergeCell ref="J58:J59"/>
    <mergeCell ref="K58:K59"/>
    <mergeCell ref="J60:J61"/>
    <mergeCell ref="K60:K61"/>
    <mergeCell ref="J62:J63"/>
    <mergeCell ref="K62:K63"/>
    <mergeCell ref="J52:J53"/>
    <mergeCell ref="K52:K53"/>
    <mergeCell ref="J54:J55"/>
    <mergeCell ref="K54:K55"/>
    <mergeCell ref="J56:J57"/>
    <mergeCell ref="K56:K57"/>
    <mergeCell ref="J46:J47"/>
    <mergeCell ref="K46:K47"/>
    <mergeCell ref="J48:J49"/>
    <mergeCell ref="K48:K49"/>
    <mergeCell ref="J50:J51"/>
    <mergeCell ref="K50:K51"/>
    <mergeCell ref="J44:J45"/>
    <mergeCell ref="K44:K45"/>
    <mergeCell ref="J33:J34"/>
    <mergeCell ref="K33:K34"/>
    <mergeCell ref="J35:J36"/>
    <mergeCell ref="K35:K36"/>
    <mergeCell ref="J37:J38"/>
    <mergeCell ref="K37:K38"/>
    <mergeCell ref="J39:J40"/>
    <mergeCell ref="K39:K40"/>
    <mergeCell ref="J41:J42"/>
    <mergeCell ref="K41:K42"/>
    <mergeCell ref="A43:K43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J15:J16"/>
    <mergeCell ref="K15:K16"/>
    <mergeCell ref="J17:J18"/>
    <mergeCell ref="K17:K18"/>
    <mergeCell ref="J19:J20"/>
    <mergeCell ref="K19:K20"/>
    <mergeCell ref="J9:J10"/>
    <mergeCell ref="K9:K10"/>
    <mergeCell ref="J11:J12"/>
    <mergeCell ref="K11:K12"/>
    <mergeCell ref="J13:J14"/>
    <mergeCell ref="K13:K14"/>
    <mergeCell ref="A1:K1"/>
    <mergeCell ref="A2:K2"/>
    <mergeCell ref="A4:K4"/>
    <mergeCell ref="A6:K6"/>
    <mergeCell ref="J7:J8"/>
    <mergeCell ref="K7:K8"/>
  </mergeCells>
  <printOptions horizontalCentered="1"/>
  <pageMargins left="0.39370078740157483" right="0.39370078740157483" top="0.27559055118110237" bottom="0.27559055118110237" header="0.39370078740157483" footer="0.19685039370078741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80" zoomScaleNormal="80" workbookViewId="0">
      <selection activeCell="N6" sqref="N6"/>
    </sheetView>
  </sheetViews>
  <sheetFormatPr defaultColWidth="9.109375" defaultRowHeight="13.2" outlineLevelCol="1" x14ac:dyDescent="0.25"/>
  <cols>
    <col min="1" max="1" width="6.5546875" style="119" customWidth="1"/>
    <col min="2" max="2" width="10.6640625" style="119" hidden="1" customWidth="1"/>
    <col min="3" max="3" width="11.33203125" style="119" hidden="1" customWidth="1"/>
    <col min="4" max="4" width="5.6640625" style="119" hidden="1" customWidth="1"/>
    <col min="5" max="5" width="6.44140625" style="119" hidden="1" customWidth="1"/>
    <col min="6" max="6" width="11" style="121" hidden="1" customWidth="1" outlineLevel="1"/>
    <col min="7" max="7" width="43.6640625" style="121" customWidth="1" collapsed="1"/>
    <col min="8" max="8" width="20.6640625" style="121" hidden="1" customWidth="1"/>
    <col min="9" max="10" width="9.6640625" style="121" hidden="1" customWidth="1" outlineLevel="1"/>
    <col min="11" max="11" width="8.6640625" style="121" hidden="1" customWidth="1" outlineLevel="1"/>
    <col min="12" max="12" width="9.88671875" style="121" hidden="1" customWidth="1" outlineLevel="1"/>
    <col min="13" max="13" width="16.33203125" style="122" customWidth="1" collapsed="1"/>
    <col min="14" max="14" width="18.6640625" style="121" customWidth="1"/>
    <col min="15" max="15" width="14" style="121" customWidth="1"/>
    <col min="16" max="256" width="9.109375" style="121"/>
    <col min="257" max="257" width="6.5546875" style="121" customWidth="1"/>
    <col min="258" max="262" width="0" style="121" hidden="1" customWidth="1"/>
    <col min="263" max="263" width="43.6640625" style="121" customWidth="1"/>
    <col min="264" max="268" width="0" style="121" hidden="1" customWidth="1"/>
    <col min="269" max="269" width="16.33203125" style="121" customWidth="1"/>
    <col min="270" max="270" width="18.6640625" style="121" customWidth="1"/>
    <col min="271" max="271" width="14" style="121" customWidth="1"/>
    <col min="272" max="512" width="9.109375" style="121"/>
    <col min="513" max="513" width="6.5546875" style="121" customWidth="1"/>
    <col min="514" max="518" width="0" style="121" hidden="1" customWidth="1"/>
    <col min="519" max="519" width="43.6640625" style="121" customWidth="1"/>
    <col min="520" max="524" width="0" style="121" hidden="1" customWidth="1"/>
    <col min="525" max="525" width="16.33203125" style="121" customWidth="1"/>
    <col min="526" max="526" width="18.6640625" style="121" customWidth="1"/>
    <col min="527" max="527" width="14" style="121" customWidth="1"/>
    <col min="528" max="768" width="9.109375" style="121"/>
    <col min="769" max="769" width="6.5546875" style="121" customWidth="1"/>
    <col min="770" max="774" width="0" style="121" hidden="1" customWidth="1"/>
    <col min="775" max="775" width="43.6640625" style="121" customWidth="1"/>
    <col min="776" max="780" width="0" style="121" hidden="1" customWidth="1"/>
    <col min="781" max="781" width="16.33203125" style="121" customWidth="1"/>
    <col min="782" max="782" width="18.6640625" style="121" customWidth="1"/>
    <col min="783" max="783" width="14" style="121" customWidth="1"/>
    <col min="784" max="1024" width="9.109375" style="121"/>
    <col min="1025" max="1025" width="6.5546875" style="121" customWidth="1"/>
    <col min="1026" max="1030" width="0" style="121" hidden="1" customWidth="1"/>
    <col min="1031" max="1031" width="43.6640625" style="121" customWidth="1"/>
    <col min="1032" max="1036" width="0" style="121" hidden="1" customWidth="1"/>
    <col min="1037" max="1037" width="16.33203125" style="121" customWidth="1"/>
    <col min="1038" max="1038" width="18.6640625" style="121" customWidth="1"/>
    <col min="1039" max="1039" width="14" style="121" customWidth="1"/>
    <col min="1040" max="1280" width="9.109375" style="121"/>
    <col min="1281" max="1281" width="6.5546875" style="121" customWidth="1"/>
    <col min="1282" max="1286" width="0" style="121" hidden="1" customWidth="1"/>
    <col min="1287" max="1287" width="43.6640625" style="121" customWidth="1"/>
    <col min="1288" max="1292" width="0" style="121" hidden="1" customWidth="1"/>
    <col min="1293" max="1293" width="16.33203125" style="121" customWidth="1"/>
    <col min="1294" max="1294" width="18.6640625" style="121" customWidth="1"/>
    <col min="1295" max="1295" width="14" style="121" customWidth="1"/>
    <col min="1296" max="1536" width="9.109375" style="121"/>
    <col min="1537" max="1537" width="6.5546875" style="121" customWidth="1"/>
    <col min="1538" max="1542" width="0" style="121" hidden="1" customWidth="1"/>
    <col min="1543" max="1543" width="43.6640625" style="121" customWidth="1"/>
    <col min="1544" max="1548" width="0" style="121" hidden="1" customWidth="1"/>
    <col min="1549" max="1549" width="16.33203125" style="121" customWidth="1"/>
    <col min="1550" max="1550" width="18.6640625" style="121" customWidth="1"/>
    <col min="1551" max="1551" width="14" style="121" customWidth="1"/>
    <col min="1552" max="1792" width="9.109375" style="121"/>
    <col min="1793" max="1793" width="6.5546875" style="121" customWidth="1"/>
    <col min="1794" max="1798" width="0" style="121" hidden="1" customWidth="1"/>
    <col min="1799" max="1799" width="43.6640625" style="121" customWidth="1"/>
    <col min="1800" max="1804" width="0" style="121" hidden="1" customWidth="1"/>
    <col min="1805" max="1805" width="16.33203125" style="121" customWidth="1"/>
    <col min="1806" max="1806" width="18.6640625" style="121" customWidth="1"/>
    <col min="1807" max="1807" width="14" style="121" customWidth="1"/>
    <col min="1808" max="2048" width="9.109375" style="121"/>
    <col min="2049" max="2049" width="6.5546875" style="121" customWidth="1"/>
    <col min="2050" max="2054" width="0" style="121" hidden="1" customWidth="1"/>
    <col min="2055" max="2055" width="43.6640625" style="121" customWidth="1"/>
    <col min="2056" max="2060" width="0" style="121" hidden="1" customWidth="1"/>
    <col min="2061" max="2061" width="16.33203125" style="121" customWidth="1"/>
    <col min="2062" max="2062" width="18.6640625" style="121" customWidth="1"/>
    <col min="2063" max="2063" width="14" style="121" customWidth="1"/>
    <col min="2064" max="2304" width="9.109375" style="121"/>
    <col min="2305" max="2305" width="6.5546875" style="121" customWidth="1"/>
    <col min="2306" max="2310" width="0" style="121" hidden="1" customWidth="1"/>
    <col min="2311" max="2311" width="43.6640625" style="121" customWidth="1"/>
    <col min="2312" max="2316" width="0" style="121" hidden="1" customWidth="1"/>
    <col min="2317" max="2317" width="16.33203125" style="121" customWidth="1"/>
    <col min="2318" max="2318" width="18.6640625" style="121" customWidth="1"/>
    <col min="2319" max="2319" width="14" style="121" customWidth="1"/>
    <col min="2320" max="2560" width="9.109375" style="121"/>
    <col min="2561" max="2561" width="6.5546875" style="121" customWidth="1"/>
    <col min="2562" max="2566" width="0" style="121" hidden="1" customWidth="1"/>
    <col min="2567" max="2567" width="43.6640625" style="121" customWidth="1"/>
    <col min="2568" max="2572" width="0" style="121" hidden="1" customWidth="1"/>
    <col min="2573" max="2573" width="16.33203125" style="121" customWidth="1"/>
    <col min="2574" max="2574" width="18.6640625" style="121" customWidth="1"/>
    <col min="2575" max="2575" width="14" style="121" customWidth="1"/>
    <col min="2576" max="2816" width="9.109375" style="121"/>
    <col min="2817" max="2817" width="6.5546875" style="121" customWidth="1"/>
    <col min="2818" max="2822" width="0" style="121" hidden="1" customWidth="1"/>
    <col min="2823" max="2823" width="43.6640625" style="121" customWidth="1"/>
    <col min="2824" max="2828" width="0" style="121" hidden="1" customWidth="1"/>
    <col min="2829" max="2829" width="16.33203125" style="121" customWidth="1"/>
    <col min="2830" max="2830" width="18.6640625" style="121" customWidth="1"/>
    <col min="2831" max="2831" width="14" style="121" customWidth="1"/>
    <col min="2832" max="3072" width="9.109375" style="121"/>
    <col min="3073" max="3073" width="6.5546875" style="121" customWidth="1"/>
    <col min="3074" max="3078" width="0" style="121" hidden="1" customWidth="1"/>
    <col min="3079" max="3079" width="43.6640625" style="121" customWidth="1"/>
    <col min="3080" max="3084" width="0" style="121" hidden="1" customWidth="1"/>
    <col min="3085" max="3085" width="16.33203125" style="121" customWidth="1"/>
    <col min="3086" max="3086" width="18.6640625" style="121" customWidth="1"/>
    <col min="3087" max="3087" width="14" style="121" customWidth="1"/>
    <col min="3088" max="3328" width="9.109375" style="121"/>
    <col min="3329" max="3329" width="6.5546875" style="121" customWidth="1"/>
    <col min="3330" max="3334" width="0" style="121" hidden="1" customWidth="1"/>
    <col min="3335" max="3335" width="43.6640625" style="121" customWidth="1"/>
    <col min="3336" max="3340" width="0" style="121" hidden="1" customWidth="1"/>
    <col min="3341" max="3341" width="16.33203125" style="121" customWidth="1"/>
    <col min="3342" max="3342" width="18.6640625" style="121" customWidth="1"/>
    <col min="3343" max="3343" width="14" style="121" customWidth="1"/>
    <col min="3344" max="3584" width="9.109375" style="121"/>
    <col min="3585" max="3585" width="6.5546875" style="121" customWidth="1"/>
    <col min="3586" max="3590" width="0" style="121" hidden="1" customWidth="1"/>
    <col min="3591" max="3591" width="43.6640625" style="121" customWidth="1"/>
    <col min="3592" max="3596" width="0" style="121" hidden="1" customWidth="1"/>
    <col min="3597" max="3597" width="16.33203125" style="121" customWidth="1"/>
    <col min="3598" max="3598" width="18.6640625" style="121" customWidth="1"/>
    <col min="3599" max="3599" width="14" style="121" customWidth="1"/>
    <col min="3600" max="3840" width="9.109375" style="121"/>
    <col min="3841" max="3841" width="6.5546875" style="121" customWidth="1"/>
    <col min="3842" max="3846" width="0" style="121" hidden="1" customWidth="1"/>
    <col min="3847" max="3847" width="43.6640625" style="121" customWidth="1"/>
    <col min="3848" max="3852" width="0" style="121" hidden="1" customWidth="1"/>
    <col min="3853" max="3853" width="16.33203125" style="121" customWidth="1"/>
    <col min="3854" max="3854" width="18.6640625" style="121" customWidth="1"/>
    <col min="3855" max="3855" width="14" style="121" customWidth="1"/>
    <col min="3856" max="4096" width="9.109375" style="121"/>
    <col min="4097" max="4097" width="6.5546875" style="121" customWidth="1"/>
    <col min="4098" max="4102" width="0" style="121" hidden="1" customWidth="1"/>
    <col min="4103" max="4103" width="43.6640625" style="121" customWidth="1"/>
    <col min="4104" max="4108" width="0" style="121" hidden="1" customWidth="1"/>
    <col min="4109" max="4109" width="16.33203125" style="121" customWidth="1"/>
    <col min="4110" max="4110" width="18.6640625" style="121" customWidth="1"/>
    <col min="4111" max="4111" width="14" style="121" customWidth="1"/>
    <col min="4112" max="4352" width="9.109375" style="121"/>
    <col min="4353" max="4353" width="6.5546875" style="121" customWidth="1"/>
    <col min="4354" max="4358" width="0" style="121" hidden="1" customWidth="1"/>
    <col min="4359" max="4359" width="43.6640625" style="121" customWidth="1"/>
    <col min="4360" max="4364" width="0" style="121" hidden="1" customWidth="1"/>
    <col min="4365" max="4365" width="16.33203125" style="121" customWidth="1"/>
    <col min="4366" max="4366" width="18.6640625" style="121" customWidth="1"/>
    <col min="4367" max="4367" width="14" style="121" customWidth="1"/>
    <col min="4368" max="4608" width="9.109375" style="121"/>
    <col min="4609" max="4609" width="6.5546875" style="121" customWidth="1"/>
    <col min="4610" max="4614" width="0" style="121" hidden="1" customWidth="1"/>
    <col min="4615" max="4615" width="43.6640625" style="121" customWidth="1"/>
    <col min="4616" max="4620" width="0" style="121" hidden="1" customWidth="1"/>
    <col min="4621" max="4621" width="16.33203125" style="121" customWidth="1"/>
    <col min="4622" max="4622" width="18.6640625" style="121" customWidth="1"/>
    <col min="4623" max="4623" width="14" style="121" customWidth="1"/>
    <col min="4624" max="4864" width="9.109375" style="121"/>
    <col min="4865" max="4865" width="6.5546875" style="121" customWidth="1"/>
    <col min="4866" max="4870" width="0" style="121" hidden="1" customWidth="1"/>
    <col min="4871" max="4871" width="43.6640625" style="121" customWidth="1"/>
    <col min="4872" max="4876" width="0" style="121" hidden="1" customWidth="1"/>
    <col min="4877" max="4877" width="16.33203125" style="121" customWidth="1"/>
    <col min="4878" max="4878" width="18.6640625" style="121" customWidth="1"/>
    <col min="4879" max="4879" width="14" style="121" customWidth="1"/>
    <col min="4880" max="5120" width="9.109375" style="121"/>
    <col min="5121" max="5121" width="6.5546875" style="121" customWidth="1"/>
    <col min="5122" max="5126" width="0" style="121" hidden="1" customWidth="1"/>
    <col min="5127" max="5127" width="43.6640625" style="121" customWidth="1"/>
    <col min="5128" max="5132" width="0" style="121" hidden="1" customWidth="1"/>
    <col min="5133" max="5133" width="16.33203125" style="121" customWidth="1"/>
    <col min="5134" max="5134" width="18.6640625" style="121" customWidth="1"/>
    <col min="5135" max="5135" width="14" style="121" customWidth="1"/>
    <col min="5136" max="5376" width="9.109375" style="121"/>
    <col min="5377" max="5377" width="6.5546875" style="121" customWidth="1"/>
    <col min="5378" max="5382" width="0" style="121" hidden="1" customWidth="1"/>
    <col min="5383" max="5383" width="43.6640625" style="121" customWidth="1"/>
    <col min="5384" max="5388" width="0" style="121" hidden="1" customWidth="1"/>
    <col min="5389" max="5389" width="16.33203125" style="121" customWidth="1"/>
    <col min="5390" max="5390" width="18.6640625" style="121" customWidth="1"/>
    <col min="5391" max="5391" width="14" style="121" customWidth="1"/>
    <col min="5392" max="5632" width="9.109375" style="121"/>
    <col min="5633" max="5633" width="6.5546875" style="121" customWidth="1"/>
    <col min="5634" max="5638" width="0" style="121" hidden="1" customWidth="1"/>
    <col min="5639" max="5639" width="43.6640625" style="121" customWidth="1"/>
    <col min="5640" max="5644" width="0" style="121" hidden="1" customWidth="1"/>
    <col min="5645" max="5645" width="16.33203125" style="121" customWidth="1"/>
    <col min="5646" max="5646" width="18.6640625" style="121" customWidth="1"/>
    <col min="5647" max="5647" width="14" style="121" customWidth="1"/>
    <col min="5648" max="5888" width="9.109375" style="121"/>
    <col min="5889" max="5889" width="6.5546875" style="121" customWidth="1"/>
    <col min="5890" max="5894" width="0" style="121" hidden="1" customWidth="1"/>
    <col min="5895" max="5895" width="43.6640625" style="121" customWidth="1"/>
    <col min="5896" max="5900" width="0" style="121" hidden="1" customWidth="1"/>
    <col min="5901" max="5901" width="16.33203125" style="121" customWidth="1"/>
    <col min="5902" max="5902" width="18.6640625" style="121" customWidth="1"/>
    <col min="5903" max="5903" width="14" style="121" customWidth="1"/>
    <col min="5904" max="6144" width="9.109375" style="121"/>
    <col min="6145" max="6145" width="6.5546875" style="121" customWidth="1"/>
    <col min="6146" max="6150" width="0" style="121" hidden="1" customWidth="1"/>
    <col min="6151" max="6151" width="43.6640625" style="121" customWidth="1"/>
    <col min="6152" max="6156" width="0" style="121" hidden="1" customWidth="1"/>
    <col min="6157" max="6157" width="16.33203125" style="121" customWidth="1"/>
    <col min="6158" max="6158" width="18.6640625" style="121" customWidth="1"/>
    <col min="6159" max="6159" width="14" style="121" customWidth="1"/>
    <col min="6160" max="6400" width="9.109375" style="121"/>
    <col min="6401" max="6401" width="6.5546875" style="121" customWidth="1"/>
    <col min="6402" max="6406" width="0" style="121" hidden="1" customWidth="1"/>
    <col min="6407" max="6407" width="43.6640625" style="121" customWidth="1"/>
    <col min="6408" max="6412" width="0" style="121" hidden="1" customWidth="1"/>
    <col min="6413" max="6413" width="16.33203125" style="121" customWidth="1"/>
    <col min="6414" max="6414" width="18.6640625" style="121" customWidth="1"/>
    <col min="6415" max="6415" width="14" style="121" customWidth="1"/>
    <col min="6416" max="6656" width="9.109375" style="121"/>
    <col min="6657" max="6657" width="6.5546875" style="121" customWidth="1"/>
    <col min="6658" max="6662" width="0" style="121" hidden="1" customWidth="1"/>
    <col min="6663" max="6663" width="43.6640625" style="121" customWidth="1"/>
    <col min="6664" max="6668" width="0" style="121" hidden="1" customWidth="1"/>
    <col min="6669" max="6669" width="16.33203125" style="121" customWidth="1"/>
    <col min="6670" max="6670" width="18.6640625" style="121" customWidth="1"/>
    <col min="6671" max="6671" width="14" style="121" customWidth="1"/>
    <col min="6672" max="6912" width="9.109375" style="121"/>
    <col min="6913" max="6913" width="6.5546875" style="121" customWidth="1"/>
    <col min="6914" max="6918" width="0" style="121" hidden="1" customWidth="1"/>
    <col min="6919" max="6919" width="43.6640625" style="121" customWidth="1"/>
    <col min="6920" max="6924" width="0" style="121" hidden="1" customWidth="1"/>
    <col min="6925" max="6925" width="16.33203125" style="121" customWidth="1"/>
    <col min="6926" max="6926" width="18.6640625" style="121" customWidth="1"/>
    <col min="6927" max="6927" width="14" style="121" customWidth="1"/>
    <col min="6928" max="7168" width="9.109375" style="121"/>
    <col min="7169" max="7169" width="6.5546875" style="121" customWidth="1"/>
    <col min="7170" max="7174" width="0" style="121" hidden="1" customWidth="1"/>
    <col min="7175" max="7175" width="43.6640625" style="121" customWidth="1"/>
    <col min="7176" max="7180" width="0" style="121" hidden="1" customWidth="1"/>
    <col min="7181" max="7181" width="16.33203125" style="121" customWidth="1"/>
    <col min="7182" max="7182" width="18.6640625" style="121" customWidth="1"/>
    <col min="7183" max="7183" width="14" style="121" customWidth="1"/>
    <col min="7184" max="7424" width="9.109375" style="121"/>
    <col min="7425" max="7425" width="6.5546875" style="121" customWidth="1"/>
    <col min="7426" max="7430" width="0" style="121" hidden="1" customWidth="1"/>
    <col min="7431" max="7431" width="43.6640625" style="121" customWidth="1"/>
    <col min="7432" max="7436" width="0" style="121" hidden="1" customWidth="1"/>
    <col min="7437" max="7437" width="16.33203125" style="121" customWidth="1"/>
    <col min="7438" max="7438" width="18.6640625" style="121" customWidth="1"/>
    <col min="7439" max="7439" width="14" style="121" customWidth="1"/>
    <col min="7440" max="7680" width="9.109375" style="121"/>
    <col min="7681" max="7681" width="6.5546875" style="121" customWidth="1"/>
    <col min="7682" max="7686" width="0" style="121" hidden="1" customWidth="1"/>
    <col min="7687" max="7687" width="43.6640625" style="121" customWidth="1"/>
    <col min="7688" max="7692" width="0" style="121" hidden="1" customWidth="1"/>
    <col min="7693" max="7693" width="16.33203125" style="121" customWidth="1"/>
    <col min="7694" max="7694" width="18.6640625" style="121" customWidth="1"/>
    <col min="7695" max="7695" width="14" style="121" customWidth="1"/>
    <col min="7696" max="7936" width="9.109375" style="121"/>
    <col min="7937" max="7937" width="6.5546875" style="121" customWidth="1"/>
    <col min="7938" max="7942" width="0" style="121" hidden="1" customWidth="1"/>
    <col min="7943" max="7943" width="43.6640625" style="121" customWidth="1"/>
    <col min="7944" max="7948" width="0" style="121" hidden="1" customWidth="1"/>
    <col min="7949" max="7949" width="16.33203125" style="121" customWidth="1"/>
    <col min="7950" max="7950" width="18.6640625" style="121" customWidth="1"/>
    <col min="7951" max="7951" width="14" style="121" customWidth="1"/>
    <col min="7952" max="8192" width="9.109375" style="121"/>
    <col min="8193" max="8193" width="6.5546875" style="121" customWidth="1"/>
    <col min="8194" max="8198" width="0" style="121" hidden="1" customWidth="1"/>
    <col min="8199" max="8199" width="43.6640625" style="121" customWidth="1"/>
    <col min="8200" max="8204" width="0" style="121" hidden="1" customWidth="1"/>
    <col min="8205" max="8205" width="16.33203125" style="121" customWidth="1"/>
    <col min="8206" max="8206" width="18.6640625" style="121" customWidth="1"/>
    <col min="8207" max="8207" width="14" style="121" customWidth="1"/>
    <col min="8208" max="8448" width="9.109375" style="121"/>
    <col min="8449" max="8449" width="6.5546875" style="121" customWidth="1"/>
    <col min="8450" max="8454" width="0" style="121" hidden="1" customWidth="1"/>
    <col min="8455" max="8455" width="43.6640625" style="121" customWidth="1"/>
    <col min="8456" max="8460" width="0" style="121" hidden="1" customWidth="1"/>
    <col min="8461" max="8461" width="16.33203125" style="121" customWidth="1"/>
    <col min="8462" max="8462" width="18.6640625" style="121" customWidth="1"/>
    <col min="8463" max="8463" width="14" style="121" customWidth="1"/>
    <col min="8464" max="8704" width="9.109375" style="121"/>
    <col min="8705" max="8705" width="6.5546875" style="121" customWidth="1"/>
    <col min="8706" max="8710" width="0" style="121" hidden="1" customWidth="1"/>
    <col min="8711" max="8711" width="43.6640625" style="121" customWidth="1"/>
    <col min="8712" max="8716" width="0" style="121" hidden="1" customWidth="1"/>
    <col min="8717" max="8717" width="16.33203125" style="121" customWidth="1"/>
    <col min="8718" max="8718" width="18.6640625" style="121" customWidth="1"/>
    <col min="8719" max="8719" width="14" style="121" customWidth="1"/>
    <col min="8720" max="8960" width="9.109375" style="121"/>
    <col min="8961" max="8961" width="6.5546875" style="121" customWidth="1"/>
    <col min="8962" max="8966" width="0" style="121" hidden="1" customWidth="1"/>
    <col min="8967" max="8967" width="43.6640625" style="121" customWidth="1"/>
    <col min="8968" max="8972" width="0" style="121" hidden="1" customWidth="1"/>
    <col min="8973" max="8973" width="16.33203125" style="121" customWidth="1"/>
    <col min="8974" max="8974" width="18.6640625" style="121" customWidth="1"/>
    <col min="8975" max="8975" width="14" style="121" customWidth="1"/>
    <col min="8976" max="9216" width="9.109375" style="121"/>
    <col min="9217" max="9217" width="6.5546875" style="121" customWidth="1"/>
    <col min="9218" max="9222" width="0" style="121" hidden="1" customWidth="1"/>
    <col min="9223" max="9223" width="43.6640625" style="121" customWidth="1"/>
    <col min="9224" max="9228" width="0" style="121" hidden="1" customWidth="1"/>
    <col min="9229" max="9229" width="16.33203125" style="121" customWidth="1"/>
    <col min="9230" max="9230" width="18.6640625" style="121" customWidth="1"/>
    <col min="9231" max="9231" width="14" style="121" customWidth="1"/>
    <col min="9232" max="9472" width="9.109375" style="121"/>
    <col min="9473" max="9473" width="6.5546875" style="121" customWidth="1"/>
    <col min="9474" max="9478" width="0" style="121" hidden="1" customWidth="1"/>
    <col min="9479" max="9479" width="43.6640625" style="121" customWidth="1"/>
    <col min="9480" max="9484" width="0" style="121" hidden="1" customWidth="1"/>
    <col min="9485" max="9485" width="16.33203125" style="121" customWidth="1"/>
    <col min="9486" max="9486" width="18.6640625" style="121" customWidth="1"/>
    <col min="9487" max="9487" width="14" style="121" customWidth="1"/>
    <col min="9488" max="9728" width="9.109375" style="121"/>
    <col min="9729" max="9729" width="6.5546875" style="121" customWidth="1"/>
    <col min="9730" max="9734" width="0" style="121" hidden="1" customWidth="1"/>
    <col min="9735" max="9735" width="43.6640625" style="121" customWidth="1"/>
    <col min="9736" max="9740" width="0" style="121" hidden="1" customWidth="1"/>
    <col min="9741" max="9741" width="16.33203125" style="121" customWidth="1"/>
    <col min="9742" max="9742" width="18.6640625" style="121" customWidth="1"/>
    <col min="9743" max="9743" width="14" style="121" customWidth="1"/>
    <col min="9744" max="9984" width="9.109375" style="121"/>
    <col min="9985" max="9985" width="6.5546875" style="121" customWidth="1"/>
    <col min="9986" max="9990" width="0" style="121" hidden="1" customWidth="1"/>
    <col min="9991" max="9991" width="43.6640625" style="121" customWidth="1"/>
    <col min="9992" max="9996" width="0" style="121" hidden="1" customWidth="1"/>
    <col min="9997" max="9997" width="16.33203125" style="121" customWidth="1"/>
    <col min="9998" max="9998" width="18.6640625" style="121" customWidth="1"/>
    <col min="9999" max="9999" width="14" style="121" customWidth="1"/>
    <col min="10000" max="10240" width="9.109375" style="121"/>
    <col min="10241" max="10241" width="6.5546875" style="121" customWidth="1"/>
    <col min="10242" max="10246" width="0" style="121" hidden="1" customWidth="1"/>
    <col min="10247" max="10247" width="43.6640625" style="121" customWidth="1"/>
    <col min="10248" max="10252" width="0" style="121" hidden="1" customWidth="1"/>
    <col min="10253" max="10253" width="16.33203125" style="121" customWidth="1"/>
    <col min="10254" max="10254" width="18.6640625" style="121" customWidth="1"/>
    <col min="10255" max="10255" width="14" style="121" customWidth="1"/>
    <col min="10256" max="10496" width="9.109375" style="121"/>
    <col min="10497" max="10497" width="6.5546875" style="121" customWidth="1"/>
    <col min="10498" max="10502" width="0" style="121" hidden="1" customWidth="1"/>
    <col min="10503" max="10503" width="43.6640625" style="121" customWidth="1"/>
    <col min="10504" max="10508" width="0" style="121" hidden="1" customWidth="1"/>
    <col min="10509" max="10509" width="16.33203125" style="121" customWidth="1"/>
    <col min="10510" max="10510" width="18.6640625" style="121" customWidth="1"/>
    <col min="10511" max="10511" width="14" style="121" customWidth="1"/>
    <col min="10512" max="10752" width="9.109375" style="121"/>
    <col min="10753" max="10753" width="6.5546875" style="121" customWidth="1"/>
    <col min="10754" max="10758" width="0" style="121" hidden="1" customWidth="1"/>
    <col min="10759" max="10759" width="43.6640625" style="121" customWidth="1"/>
    <col min="10760" max="10764" width="0" style="121" hidden="1" customWidth="1"/>
    <col min="10765" max="10765" width="16.33203125" style="121" customWidth="1"/>
    <col min="10766" max="10766" width="18.6640625" style="121" customWidth="1"/>
    <col min="10767" max="10767" width="14" style="121" customWidth="1"/>
    <col min="10768" max="11008" width="9.109375" style="121"/>
    <col min="11009" max="11009" width="6.5546875" style="121" customWidth="1"/>
    <col min="11010" max="11014" width="0" style="121" hidden="1" customWidth="1"/>
    <col min="11015" max="11015" width="43.6640625" style="121" customWidth="1"/>
    <col min="11016" max="11020" width="0" style="121" hidden="1" customWidth="1"/>
    <col min="11021" max="11021" width="16.33203125" style="121" customWidth="1"/>
    <col min="11022" max="11022" width="18.6640625" style="121" customWidth="1"/>
    <col min="11023" max="11023" width="14" style="121" customWidth="1"/>
    <col min="11024" max="11264" width="9.109375" style="121"/>
    <col min="11265" max="11265" width="6.5546875" style="121" customWidth="1"/>
    <col min="11266" max="11270" width="0" style="121" hidden="1" customWidth="1"/>
    <col min="11271" max="11271" width="43.6640625" style="121" customWidth="1"/>
    <col min="11272" max="11276" width="0" style="121" hidden="1" customWidth="1"/>
    <col min="11277" max="11277" width="16.33203125" style="121" customWidth="1"/>
    <col min="11278" max="11278" width="18.6640625" style="121" customWidth="1"/>
    <col min="11279" max="11279" width="14" style="121" customWidth="1"/>
    <col min="11280" max="11520" width="9.109375" style="121"/>
    <col min="11521" max="11521" width="6.5546875" style="121" customWidth="1"/>
    <col min="11522" max="11526" width="0" style="121" hidden="1" customWidth="1"/>
    <col min="11527" max="11527" width="43.6640625" style="121" customWidth="1"/>
    <col min="11528" max="11532" width="0" style="121" hidden="1" customWidth="1"/>
    <col min="11533" max="11533" width="16.33203125" style="121" customWidth="1"/>
    <col min="11534" max="11534" width="18.6640625" style="121" customWidth="1"/>
    <col min="11535" max="11535" width="14" style="121" customWidth="1"/>
    <col min="11536" max="11776" width="9.109375" style="121"/>
    <col min="11777" max="11777" width="6.5546875" style="121" customWidth="1"/>
    <col min="11778" max="11782" width="0" style="121" hidden="1" customWidth="1"/>
    <col min="11783" max="11783" width="43.6640625" style="121" customWidth="1"/>
    <col min="11784" max="11788" width="0" style="121" hidden="1" customWidth="1"/>
    <col min="11789" max="11789" width="16.33203125" style="121" customWidth="1"/>
    <col min="11790" max="11790" width="18.6640625" style="121" customWidth="1"/>
    <col min="11791" max="11791" width="14" style="121" customWidth="1"/>
    <col min="11792" max="12032" width="9.109375" style="121"/>
    <col min="12033" max="12033" width="6.5546875" style="121" customWidth="1"/>
    <col min="12034" max="12038" width="0" style="121" hidden="1" customWidth="1"/>
    <col min="12039" max="12039" width="43.6640625" style="121" customWidth="1"/>
    <col min="12040" max="12044" width="0" style="121" hidden="1" customWidth="1"/>
    <col min="12045" max="12045" width="16.33203125" style="121" customWidth="1"/>
    <col min="12046" max="12046" width="18.6640625" style="121" customWidth="1"/>
    <col min="12047" max="12047" width="14" style="121" customWidth="1"/>
    <col min="12048" max="12288" width="9.109375" style="121"/>
    <col min="12289" max="12289" width="6.5546875" style="121" customWidth="1"/>
    <col min="12290" max="12294" width="0" style="121" hidden="1" customWidth="1"/>
    <col min="12295" max="12295" width="43.6640625" style="121" customWidth="1"/>
    <col min="12296" max="12300" width="0" style="121" hidden="1" customWidth="1"/>
    <col min="12301" max="12301" width="16.33203125" style="121" customWidth="1"/>
    <col min="12302" max="12302" width="18.6640625" style="121" customWidth="1"/>
    <col min="12303" max="12303" width="14" style="121" customWidth="1"/>
    <col min="12304" max="12544" width="9.109375" style="121"/>
    <col min="12545" max="12545" width="6.5546875" style="121" customWidth="1"/>
    <col min="12546" max="12550" width="0" style="121" hidden="1" customWidth="1"/>
    <col min="12551" max="12551" width="43.6640625" style="121" customWidth="1"/>
    <col min="12552" max="12556" width="0" style="121" hidden="1" customWidth="1"/>
    <col min="12557" max="12557" width="16.33203125" style="121" customWidth="1"/>
    <col min="12558" max="12558" width="18.6640625" style="121" customWidth="1"/>
    <col min="12559" max="12559" width="14" style="121" customWidth="1"/>
    <col min="12560" max="12800" width="9.109375" style="121"/>
    <col min="12801" max="12801" width="6.5546875" style="121" customWidth="1"/>
    <col min="12802" max="12806" width="0" style="121" hidden="1" customWidth="1"/>
    <col min="12807" max="12807" width="43.6640625" style="121" customWidth="1"/>
    <col min="12808" max="12812" width="0" style="121" hidden="1" customWidth="1"/>
    <col min="12813" max="12813" width="16.33203125" style="121" customWidth="1"/>
    <col min="12814" max="12814" width="18.6640625" style="121" customWidth="1"/>
    <col min="12815" max="12815" width="14" style="121" customWidth="1"/>
    <col min="12816" max="13056" width="9.109375" style="121"/>
    <col min="13057" max="13057" width="6.5546875" style="121" customWidth="1"/>
    <col min="13058" max="13062" width="0" style="121" hidden="1" customWidth="1"/>
    <col min="13063" max="13063" width="43.6640625" style="121" customWidth="1"/>
    <col min="13064" max="13068" width="0" style="121" hidden="1" customWidth="1"/>
    <col min="13069" max="13069" width="16.33203125" style="121" customWidth="1"/>
    <col min="13070" max="13070" width="18.6640625" style="121" customWidth="1"/>
    <col min="13071" max="13071" width="14" style="121" customWidth="1"/>
    <col min="13072" max="13312" width="9.109375" style="121"/>
    <col min="13313" max="13313" width="6.5546875" style="121" customWidth="1"/>
    <col min="13314" max="13318" width="0" style="121" hidden="1" customWidth="1"/>
    <col min="13319" max="13319" width="43.6640625" style="121" customWidth="1"/>
    <col min="13320" max="13324" width="0" style="121" hidden="1" customWidth="1"/>
    <col min="13325" max="13325" width="16.33203125" style="121" customWidth="1"/>
    <col min="13326" max="13326" width="18.6640625" style="121" customWidth="1"/>
    <col min="13327" max="13327" width="14" style="121" customWidth="1"/>
    <col min="13328" max="13568" width="9.109375" style="121"/>
    <col min="13569" max="13569" width="6.5546875" style="121" customWidth="1"/>
    <col min="13570" max="13574" width="0" style="121" hidden="1" customWidth="1"/>
    <col min="13575" max="13575" width="43.6640625" style="121" customWidth="1"/>
    <col min="13576" max="13580" width="0" style="121" hidden="1" customWidth="1"/>
    <col min="13581" max="13581" width="16.33203125" style="121" customWidth="1"/>
    <col min="13582" max="13582" width="18.6640625" style="121" customWidth="1"/>
    <col min="13583" max="13583" width="14" style="121" customWidth="1"/>
    <col min="13584" max="13824" width="9.109375" style="121"/>
    <col min="13825" max="13825" width="6.5546875" style="121" customWidth="1"/>
    <col min="13826" max="13830" width="0" style="121" hidden="1" customWidth="1"/>
    <col min="13831" max="13831" width="43.6640625" style="121" customWidth="1"/>
    <col min="13832" max="13836" width="0" style="121" hidden="1" customWidth="1"/>
    <col min="13837" max="13837" width="16.33203125" style="121" customWidth="1"/>
    <col min="13838" max="13838" width="18.6640625" style="121" customWidth="1"/>
    <col min="13839" max="13839" width="14" style="121" customWidth="1"/>
    <col min="13840" max="14080" width="9.109375" style="121"/>
    <col min="14081" max="14081" width="6.5546875" style="121" customWidth="1"/>
    <col min="14082" max="14086" width="0" style="121" hidden="1" customWidth="1"/>
    <col min="14087" max="14087" width="43.6640625" style="121" customWidth="1"/>
    <col min="14088" max="14092" width="0" style="121" hidden="1" customWidth="1"/>
    <col min="14093" max="14093" width="16.33203125" style="121" customWidth="1"/>
    <col min="14094" max="14094" width="18.6640625" style="121" customWidth="1"/>
    <col min="14095" max="14095" width="14" style="121" customWidth="1"/>
    <col min="14096" max="14336" width="9.109375" style="121"/>
    <col min="14337" max="14337" width="6.5546875" style="121" customWidth="1"/>
    <col min="14338" max="14342" width="0" style="121" hidden="1" customWidth="1"/>
    <col min="14343" max="14343" width="43.6640625" style="121" customWidth="1"/>
    <col min="14344" max="14348" width="0" style="121" hidden="1" customWidth="1"/>
    <col min="14349" max="14349" width="16.33203125" style="121" customWidth="1"/>
    <col min="14350" max="14350" width="18.6640625" style="121" customWidth="1"/>
    <col min="14351" max="14351" width="14" style="121" customWidth="1"/>
    <col min="14352" max="14592" width="9.109375" style="121"/>
    <col min="14593" max="14593" width="6.5546875" style="121" customWidth="1"/>
    <col min="14594" max="14598" width="0" style="121" hidden="1" customWidth="1"/>
    <col min="14599" max="14599" width="43.6640625" style="121" customWidth="1"/>
    <col min="14600" max="14604" width="0" style="121" hidden="1" customWidth="1"/>
    <col min="14605" max="14605" width="16.33203125" style="121" customWidth="1"/>
    <col min="14606" max="14606" width="18.6640625" style="121" customWidth="1"/>
    <col min="14607" max="14607" width="14" style="121" customWidth="1"/>
    <col min="14608" max="14848" width="9.109375" style="121"/>
    <col min="14849" max="14849" width="6.5546875" style="121" customWidth="1"/>
    <col min="14850" max="14854" width="0" style="121" hidden="1" customWidth="1"/>
    <col min="14855" max="14855" width="43.6640625" style="121" customWidth="1"/>
    <col min="14856" max="14860" width="0" style="121" hidden="1" customWidth="1"/>
    <col min="14861" max="14861" width="16.33203125" style="121" customWidth="1"/>
    <col min="14862" max="14862" width="18.6640625" style="121" customWidth="1"/>
    <col min="14863" max="14863" width="14" style="121" customWidth="1"/>
    <col min="14864" max="15104" width="9.109375" style="121"/>
    <col min="15105" max="15105" width="6.5546875" style="121" customWidth="1"/>
    <col min="15106" max="15110" width="0" style="121" hidden="1" customWidth="1"/>
    <col min="15111" max="15111" width="43.6640625" style="121" customWidth="1"/>
    <col min="15112" max="15116" width="0" style="121" hidden="1" customWidth="1"/>
    <col min="15117" max="15117" width="16.33203125" style="121" customWidth="1"/>
    <col min="15118" max="15118" width="18.6640625" style="121" customWidth="1"/>
    <col min="15119" max="15119" width="14" style="121" customWidth="1"/>
    <col min="15120" max="15360" width="9.109375" style="121"/>
    <col min="15361" max="15361" width="6.5546875" style="121" customWidth="1"/>
    <col min="15362" max="15366" width="0" style="121" hidden="1" customWidth="1"/>
    <col min="15367" max="15367" width="43.6640625" style="121" customWidth="1"/>
    <col min="15368" max="15372" width="0" style="121" hidden="1" customWidth="1"/>
    <col min="15373" max="15373" width="16.33203125" style="121" customWidth="1"/>
    <col min="15374" max="15374" width="18.6640625" style="121" customWidth="1"/>
    <col min="15375" max="15375" width="14" style="121" customWidth="1"/>
    <col min="15376" max="15616" width="9.109375" style="121"/>
    <col min="15617" max="15617" width="6.5546875" style="121" customWidth="1"/>
    <col min="15618" max="15622" width="0" style="121" hidden="1" customWidth="1"/>
    <col min="15623" max="15623" width="43.6640625" style="121" customWidth="1"/>
    <col min="15624" max="15628" width="0" style="121" hidden="1" customWidth="1"/>
    <col min="15629" max="15629" width="16.33203125" style="121" customWidth="1"/>
    <col min="15630" max="15630" width="18.6640625" style="121" customWidth="1"/>
    <col min="15631" max="15631" width="14" style="121" customWidth="1"/>
    <col min="15632" max="15872" width="9.109375" style="121"/>
    <col min="15873" max="15873" width="6.5546875" style="121" customWidth="1"/>
    <col min="15874" max="15878" width="0" style="121" hidden="1" customWidth="1"/>
    <col min="15879" max="15879" width="43.6640625" style="121" customWidth="1"/>
    <col min="15880" max="15884" width="0" style="121" hidden="1" customWidth="1"/>
    <col min="15885" max="15885" width="16.33203125" style="121" customWidth="1"/>
    <col min="15886" max="15886" width="18.6640625" style="121" customWidth="1"/>
    <col min="15887" max="15887" width="14" style="121" customWidth="1"/>
    <col min="15888" max="16128" width="9.109375" style="121"/>
    <col min="16129" max="16129" width="6.5546875" style="121" customWidth="1"/>
    <col min="16130" max="16134" width="0" style="121" hidden="1" customWidth="1"/>
    <col min="16135" max="16135" width="43.6640625" style="121" customWidth="1"/>
    <col min="16136" max="16140" width="0" style="121" hidden="1" customWidth="1"/>
    <col min="16141" max="16141" width="16.33203125" style="121" customWidth="1"/>
    <col min="16142" max="16142" width="18.6640625" style="121" customWidth="1"/>
    <col min="16143" max="16143" width="14" style="121" customWidth="1"/>
    <col min="16144" max="16384" width="9.109375" style="121"/>
  </cols>
  <sheetData>
    <row r="1" spans="1:16" s="105" customFormat="1" ht="30" customHeight="1" x14ac:dyDescent="0.3">
      <c r="A1" s="195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105" customFormat="1" ht="39" customHeight="1" x14ac:dyDescent="0.3">
      <c r="A2" s="204" t="s">
        <v>186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s="105" customFormat="1" ht="13.5" customHeight="1" x14ac:dyDescent="0.3">
      <c r="A3" s="106" t="s">
        <v>100</v>
      </c>
      <c r="B3" s="107"/>
      <c r="C3" s="107"/>
      <c r="D3" s="107"/>
      <c r="F3" s="108"/>
      <c r="H3" s="108"/>
      <c r="P3" s="110" t="s">
        <v>5</v>
      </c>
    </row>
    <row r="4" spans="1:16" s="105" customFormat="1" ht="38.25" customHeight="1" x14ac:dyDescent="0.3">
      <c r="A4" s="197" t="s">
        <v>190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105" customFormat="1" ht="6.75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6" s="113" customFormat="1" ht="26.4" x14ac:dyDescent="0.3">
      <c r="A6" s="111" t="s">
        <v>6</v>
      </c>
      <c r="B6" s="111" t="s">
        <v>103</v>
      </c>
      <c r="C6" s="111" t="s">
        <v>104</v>
      </c>
      <c r="D6" s="111" t="s">
        <v>105</v>
      </c>
      <c r="E6" s="111" t="s">
        <v>106</v>
      </c>
      <c r="F6" s="111" t="s">
        <v>107</v>
      </c>
      <c r="G6" s="111" t="s">
        <v>3</v>
      </c>
      <c r="H6" s="111" t="s">
        <v>39</v>
      </c>
      <c r="I6" s="111" t="s">
        <v>108</v>
      </c>
      <c r="J6" s="111" t="s">
        <v>109</v>
      </c>
      <c r="K6" s="111" t="s">
        <v>110</v>
      </c>
      <c r="L6" s="111" t="s">
        <v>111</v>
      </c>
      <c r="M6" s="111" t="s">
        <v>191</v>
      </c>
      <c r="N6" s="138" t="s">
        <v>192</v>
      </c>
      <c r="O6" s="124" t="s">
        <v>189</v>
      </c>
      <c r="P6" s="124" t="s">
        <v>7</v>
      </c>
    </row>
    <row r="7" spans="1:16" s="113" customFormat="1" ht="26.1" customHeight="1" x14ac:dyDescent="0.3">
      <c r="A7" s="114">
        <v>1</v>
      </c>
      <c r="B7" s="114" t="s">
        <v>193</v>
      </c>
      <c r="C7" s="114"/>
      <c r="D7" s="114">
        <v>2006</v>
      </c>
      <c r="E7" s="114" t="s">
        <v>194</v>
      </c>
      <c r="F7" s="115" t="s">
        <v>195</v>
      </c>
      <c r="G7" s="123" t="s">
        <v>21</v>
      </c>
      <c r="H7" s="115" t="s">
        <v>56</v>
      </c>
      <c r="I7" s="115"/>
      <c r="J7" s="115">
        <v>6</v>
      </c>
      <c r="K7" s="115">
        <v>1</v>
      </c>
      <c r="L7" s="115">
        <v>0</v>
      </c>
      <c r="M7" s="125">
        <v>1</v>
      </c>
      <c r="N7" s="126">
        <v>1</v>
      </c>
      <c r="O7" s="114">
        <f t="shared" ref="O7:O24" si="0">M7+N7</f>
        <v>2</v>
      </c>
      <c r="P7" s="114">
        <v>1</v>
      </c>
    </row>
    <row r="8" spans="1:16" s="113" customFormat="1" ht="26.1" customHeight="1" x14ac:dyDescent="0.3">
      <c r="A8" s="114">
        <v>2</v>
      </c>
      <c r="B8" s="114" t="s">
        <v>196</v>
      </c>
      <c r="C8" s="114"/>
      <c r="D8" s="114">
        <v>2006</v>
      </c>
      <c r="E8" s="114" t="s">
        <v>194</v>
      </c>
      <c r="F8" s="115" t="s">
        <v>195</v>
      </c>
      <c r="G8" s="123" t="s">
        <v>0</v>
      </c>
      <c r="H8" s="115" t="s">
        <v>56</v>
      </c>
      <c r="I8" s="115"/>
      <c r="J8" s="115">
        <v>2</v>
      </c>
      <c r="K8" s="115">
        <v>1</v>
      </c>
      <c r="L8" s="115">
        <v>0</v>
      </c>
      <c r="M8" s="125">
        <v>4</v>
      </c>
      <c r="N8" s="126">
        <v>2</v>
      </c>
      <c r="O8" s="114">
        <f t="shared" si="0"/>
        <v>6</v>
      </c>
      <c r="P8" s="114">
        <v>2</v>
      </c>
    </row>
    <row r="9" spans="1:16" s="113" customFormat="1" ht="26.1" customHeight="1" x14ac:dyDescent="0.3">
      <c r="A9" s="114">
        <v>3</v>
      </c>
      <c r="B9" s="114" t="s">
        <v>197</v>
      </c>
      <c r="C9" s="114"/>
      <c r="D9" s="114">
        <v>2005</v>
      </c>
      <c r="E9" s="114" t="s">
        <v>194</v>
      </c>
      <c r="F9" s="115" t="s">
        <v>195</v>
      </c>
      <c r="G9" s="123" t="s">
        <v>24</v>
      </c>
      <c r="H9" s="115" t="s">
        <v>56</v>
      </c>
      <c r="I9" s="115"/>
      <c r="J9" s="115">
        <v>6</v>
      </c>
      <c r="K9" s="115">
        <v>1</v>
      </c>
      <c r="L9" s="115">
        <v>0</v>
      </c>
      <c r="M9" s="125">
        <v>8</v>
      </c>
      <c r="N9" s="126">
        <v>4</v>
      </c>
      <c r="O9" s="114">
        <f t="shared" si="0"/>
        <v>12</v>
      </c>
      <c r="P9" s="114">
        <v>3</v>
      </c>
    </row>
    <row r="10" spans="1:16" s="113" customFormat="1" ht="26.1" customHeight="1" x14ac:dyDescent="0.3">
      <c r="A10" s="114">
        <v>4</v>
      </c>
      <c r="B10" s="114" t="s">
        <v>198</v>
      </c>
      <c r="C10" s="114"/>
      <c r="D10" s="114">
        <v>2006</v>
      </c>
      <c r="E10" s="114" t="s">
        <v>194</v>
      </c>
      <c r="F10" s="115" t="s">
        <v>195</v>
      </c>
      <c r="G10" s="123" t="s">
        <v>15</v>
      </c>
      <c r="H10" s="115" t="s">
        <v>56</v>
      </c>
      <c r="I10" s="115"/>
      <c r="J10" s="115">
        <v>6</v>
      </c>
      <c r="K10" s="115">
        <v>1</v>
      </c>
      <c r="L10" s="115">
        <v>0</v>
      </c>
      <c r="M10" s="125">
        <v>6</v>
      </c>
      <c r="N10" s="126">
        <v>7</v>
      </c>
      <c r="O10" s="114">
        <f t="shared" si="0"/>
        <v>13</v>
      </c>
      <c r="P10" s="114">
        <v>4</v>
      </c>
    </row>
    <row r="11" spans="1:16" s="113" customFormat="1" ht="26.1" customHeight="1" x14ac:dyDescent="0.3">
      <c r="A11" s="114">
        <v>5</v>
      </c>
      <c r="B11" s="114" t="s">
        <v>199</v>
      </c>
      <c r="C11" s="114"/>
      <c r="D11" s="114">
        <v>2008</v>
      </c>
      <c r="E11" s="114" t="s">
        <v>194</v>
      </c>
      <c r="F11" s="115" t="s">
        <v>195</v>
      </c>
      <c r="G11" s="123" t="s">
        <v>18</v>
      </c>
      <c r="H11" s="115" t="s">
        <v>56</v>
      </c>
      <c r="I11" s="115"/>
      <c r="J11" s="115">
        <v>4</v>
      </c>
      <c r="K11" s="115">
        <v>1</v>
      </c>
      <c r="L11" s="115">
        <v>0</v>
      </c>
      <c r="M11" s="125">
        <v>2</v>
      </c>
      <c r="N11" s="126">
        <v>11</v>
      </c>
      <c r="O11" s="114">
        <f t="shared" si="0"/>
        <v>13</v>
      </c>
      <c r="P11" s="114">
        <v>4</v>
      </c>
    </row>
    <row r="12" spans="1:16" s="113" customFormat="1" ht="26.1" customHeight="1" x14ac:dyDescent="0.3">
      <c r="A12" s="114">
        <v>6</v>
      </c>
      <c r="B12" s="114" t="s">
        <v>200</v>
      </c>
      <c r="C12" s="114"/>
      <c r="D12" s="114">
        <v>2005</v>
      </c>
      <c r="E12" s="114" t="s">
        <v>194</v>
      </c>
      <c r="F12" s="115" t="s">
        <v>195</v>
      </c>
      <c r="G12" s="123" t="s">
        <v>22</v>
      </c>
      <c r="H12" s="115" t="s">
        <v>56</v>
      </c>
      <c r="I12" s="115"/>
      <c r="J12" s="115">
        <v>7</v>
      </c>
      <c r="K12" s="115">
        <v>1</v>
      </c>
      <c r="L12" s="115">
        <v>0</v>
      </c>
      <c r="M12" s="125">
        <v>9</v>
      </c>
      <c r="N12" s="126">
        <v>5</v>
      </c>
      <c r="O12" s="114">
        <f t="shared" si="0"/>
        <v>14</v>
      </c>
      <c r="P12" s="114">
        <v>6</v>
      </c>
    </row>
    <row r="13" spans="1:16" s="113" customFormat="1" ht="26.1" customHeight="1" x14ac:dyDescent="0.3">
      <c r="A13" s="114">
        <v>7</v>
      </c>
      <c r="B13" s="114" t="s">
        <v>201</v>
      </c>
      <c r="C13" s="114"/>
      <c r="D13" s="114">
        <v>2004</v>
      </c>
      <c r="E13" s="114" t="s">
        <v>194</v>
      </c>
      <c r="F13" s="115" t="s">
        <v>195</v>
      </c>
      <c r="G13" s="123" t="s">
        <v>19</v>
      </c>
      <c r="H13" s="115" t="s">
        <v>56</v>
      </c>
      <c r="I13" s="115"/>
      <c r="J13" s="115">
        <v>5</v>
      </c>
      <c r="K13" s="115">
        <v>1</v>
      </c>
      <c r="L13" s="115">
        <v>0</v>
      </c>
      <c r="M13" s="125">
        <v>10</v>
      </c>
      <c r="N13" s="126">
        <v>6</v>
      </c>
      <c r="O13" s="114">
        <f t="shared" si="0"/>
        <v>16</v>
      </c>
      <c r="P13" s="114">
        <v>7</v>
      </c>
    </row>
    <row r="14" spans="1:16" s="113" customFormat="1" ht="26.1" customHeight="1" x14ac:dyDescent="0.3">
      <c r="A14" s="114">
        <v>8</v>
      </c>
      <c r="B14" s="114" t="s">
        <v>202</v>
      </c>
      <c r="C14" s="114"/>
      <c r="D14" s="114">
        <v>2005</v>
      </c>
      <c r="E14" s="114" t="s">
        <v>194</v>
      </c>
      <c r="F14" s="115" t="s">
        <v>195</v>
      </c>
      <c r="G14" s="123" t="s">
        <v>14</v>
      </c>
      <c r="H14" s="115" t="s">
        <v>56</v>
      </c>
      <c r="I14" s="115"/>
      <c r="J14" s="115">
        <v>1</v>
      </c>
      <c r="K14" s="115">
        <v>1</v>
      </c>
      <c r="L14" s="115">
        <v>0</v>
      </c>
      <c r="M14" s="125">
        <v>3</v>
      </c>
      <c r="N14" s="126">
        <v>14</v>
      </c>
      <c r="O14" s="114">
        <f t="shared" si="0"/>
        <v>17</v>
      </c>
      <c r="P14" s="114">
        <v>8</v>
      </c>
    </row>
    <row r="15" spans="1:16" s="113" customFormat="1" ht="26.1" customHeight="1" x14ac:dyDescent="0.3">
      <c r="A15" s="114">
        <v>9</v>
      </c>
      <c r="B15" s="114" t="s">
        <v>203</v>
      </c>
      <c r="C15" s="114"/>
      <c r="D15" s="114">
        <v>2005</v>
      </c>
      <c r="E15" s="114" t="s">
        <v>194</v>
      </c>
      <c r="F15" s="115" t="s">
        <v>195</v>
      </c>
      <c r="G15" s="123" t="s">
        <v>1</v>
      </c>
      <c r="H15" s="115" t="s">
        <v>56</v>
      </c>
      <c r="I15" s="115"/>
      <c r="J15" s="115">
        <v>2</v>
      </c>
      <c r="K15" s="115">
        <v>1</v>
      </c>
      <c r="L15" s="115">
        <v>0</v>
      </c>
      <c r="M15" s="125">
        <v>15</v>
      </c>
      <c r="N15" s="126">
        <v>2</v>
      </c>
      <c r="O15" s="114">
        <f t="shared" si="0"/>
        <v>17</v>
      </c>
      <c r="P15" s="114">
        <v>8</v>
      </c>
    </row>
    <row r="16" spans="1:16" s="113" customFormat="1" ht="26.1" customHeight="1" x14ac:dyDescent="0.3">
      <c r="A16" s="114">
        <v>10</v>
      </c>
      <c r="B16" s="114" t="s">
        <v>204</v>
      </c>
      <c r="C16" s="114"/>
      <c r="D16" s="114">
        <v>2006</v>
      </c>
      <c r="E16" s="114" t="s">
        <v>194</v>
      </c>
      <c r="F16" s="115" t="s">
        <v>195</v>
      </c>
      <c r="G16" s="123" t="s">
        <v>13</v>
      </c>
      <c r="H16" s="115" t="s">
        <v>56</v>
      </c>
      <c r="I16" s="115"/>
      <c r="J16" s="115">
        <v>2</v>
      </c>
      <c r="K16" s="115">
        <v>1</v>
      </c>
      <c r="L16" s="115">
        <v>0</v>
      </c>
      <c r="M16" s="125">
        <v>5</v>
      </c>
      <c r="N16" s="126">
        <v>14</v>
      </c>
      <c r="O16" s="114">
        <f t="shared" si="0"/>
        <v>19</v>
      </c>
      <c r="P16" s="114">
        <v>10</v>
      </c>
    </row>
    <row r="17" spans="1:16" s="113" customFormat="1" ht="26.1" customHeight="1" x14ac:dyDescent="0.3">
      <c r="A17" s="114">
        <v>11</v>
      </c>
      <c r="B17" s="114" t="s">
        <v>205</v>
      </c>
      <c r="C17" s="114"/>
      <c r="D17" s="114">
        <v>2006</v>
      </c>
      <c r="E17" s="114" t="s">
        <v>194</v>
      </c>
      <c r="F17" s="115" t="s">
        <v>195</v>
      </c>
      <c r="G17" s="123" t="s">
        <v>23</v>
      </c>
      <c r="H17" s="115" t="s">
        <v>56</v>
      </c>
      <c r="I17" s="115"/>
      <c r="J17" s="115">
        <v>8</v>
      </c>
      <c r="K17" s="115">
        <v>1</v>
      </c>
      <c r="L17" s="115">
        <v>0</v>
      </c>
      <c r="M17" s="125">
        <v>13</v>
      </c>
      <c r="N17" s="126">
        <v>7</v>
      </c>
      <c r="O17" s="114">
        <f t="shared" si="0"/>
        <v>20</v>
      </c>
      <c r="P17" s="114">
        <v>11</v>
      </c>
    </row>
    <row r="18" spans="1:16" s="113" customFormat="1" ht="26.1" customHeight="1" x14ac:dyDescent="0.3">
      <c r="A18" s="114">
        <v>12</v>
      </c>
      <c r="B18" s="114" t="s">
        <v>206</v>
      </c>
      <c r="C18" s="114"/>
      <c r="D18" s="114">
        <v>2007</v>
      </c>
      <c r="E18" s="114" t="s">
        <v>194</v>
      </c>
      <c r="F18" s="115" t="s">
        <v>195</v>
      </c>
      <c r="G18" s="123" t="s">
        <v>20</v>
      </c>
      <c r="H18" s="115" t="s">
        <v>56</v>
      </c>
      <c r="I18" s="115"/>
      <c r="J18" s="115">
        <v>3</v>
      </c>
      <c r="K18" s="115">
        <v>1</v>
      </c>
      <c r="L18" s="115">
        <v>0</v>
      </c>
      <c r="M18" s="125">
        <v>12</v>
      </c>
      <c r="N18" s="126">
        <v>11</v>
      </c>
      <c r="O18" s="114">
        <f t="shared" si="0"/>
        <v>23</v>
      </c>
      <c r="P18" s="114">
        <v>12</v>
      </c>
    </row>
    <row r="19" spans="1:16" s="113" customFormat="1" ht="26.1" customHeight="1" x14ac:dyDescent="0.3">
      <c r="A19" s="114">
        <v>13</v>
      </c>
      <c r="B19" s="114" t="s">
        <v>207</v>
      </c>
      <c r="C19" s="114"/>
      <c r="D19" s="114">
        <v>2005</v>
      </c>
      <c r="E19" s="114" t="s">
        <v>194</v>
      </c>
      <c r="F19" s="115" t="s">
        <v>195</v>
      </c>
      <c r="G19" s="123" t="s">
        <v>27</v>
      </c>
      <c r="H19" s="115" t="s">
        <v>56</v>
      </c>
      <c r="I19" s="115"/>
      <c r="J19" s="115">
        <v>5</v>
      </c>
      <c r="K19" s="115">
        <v>1</v>
      </c>
      <c r="L19" s="115">
        <v>0</v>
      </c>
      <c r="M19" s="125">
        <v>17</v>
      </c>
      <c r="N19" s="126">
        <v>7</v>
      </c>
      <c r="O19" s="114">
        <f t="shared" si="0"/>
        <v>24</v>
      </c>
      <c r="P19" s="114">
        <v>13</v>
      </c>
    </row>
    <row r="20" spans="1:16" s="113" customFormat="1" ht="26.1" customHeight="1" x14ac:dyDescent="0.3">
      <c r="A20" s="114">
        <v>14</v>
      </c>
      <c r="B20" s="114" t="s">
        <v>208</v>
      </c>
      <c r="C20" s="114"/>
      <c r="D20" s="114">
        <v>2005</v>
      </c>
      <c r="E20" s="114" t="s">
        <v>194</v>
      </c>
      <c r="F20" s="115" t="s">
        <v>195</v>
      </c>
      <c r="G20" s="123" t="s">
        <v>26</v>
      </c>
      <c r="H20" s="115" t="s">
        <v>56</v>
      </c>
      <c r="I20" s="115"/>
      <c r="J20" s="115">
        <v>6</v>
      </c>
      <c r="K20" s="115">
        <v>1</v>
      </c>
      <c r="L20" s="115">
        <v>0</v>
      </c>
      <c r="M20" s="125">
        <v>7</v>
      </c>
      <c r="N20" s="126">
        <v>17</v>
      </c>
      <c r="O20" s="114">
        <f t="shared" si="0"/>
        <v>24</v>
      </c>
      <c r="P20" s="114">
        <v>13</v>
      </c>
    </row>
    <row r="21" spans="1:16" s="113" customFormat="1" ht="26.1" customHeight="1" x14ac:dyDescent="0.3">
      <c r="A21" s="114">
        <v>15</v>
      </c>
      <c r="B21" s="114" t="s">
        <v>209</v>
      </c>
      <c r="C21" s="114"/>
      <c r="D21" s="114">
        <v>2006</v>
      </c>
      <c r="E21" s="114" t="s">
        <v>194</v>
      </c>
      <c r="F21" s="115" t="s">
        <v>195</v>
      </c>
      <c r="G21" s="123" t="s">
        <v>17</v>
      </c>
      <c r="H21" s="115" t="s">
        <v>56</v>
      </c>
      <c r="I21" s="115"/>
      <c r="J21" s="115">
        <v>7</v>
      </c>
      <c r="K21" s="115">
        <v>1</v>
      </c>
      <c r="L21" s="115">
        <v>0</v>
      </c>
      <c r="M21" s="125">
        <v>18</v>
      </c>
      <c r="N21" s="126">
        <v>7</v>
      </c>
      <c r="O21" s="114">
        <f t="shared" si="0"/>
        <v>25</v>
      </c>
      <c r="P21" s="114">
        <v>15</v>
      </c>
    </row>
    <row r="22" spans="1:16" s="113" customFormat="1" ht="26.1" customHeight="1" x14ac:dyDescent="0.3">
      <c r="A22" s="114">
        <v>16</v>
      </c>
      <c r="B22" s="114" t="s">
        <v>210</v>
      </c>
      <c r="C22" s="114"/>
      <c r="D22" s="114">
        <v>2005</v>
      </c>
      <c r="E22" s="114" t="s">
        <v>194</v>
      </c>
      <c r="F22" s="115" t="s">
        <v>195</v>
      </c>
      <c r="G22" s="123" t="s">
        <v>12</v>
      </c>
      <c r="H22" s="115" t="s">
        <v>56</v>
      </c>
      <c r="I22" s="115"/>
      <c r="J22" s="115">
        <v>8</v>
      </c>
      <c r="K22" s="115">
        <v>1</v>
      </c>
      <c r="L22" s="115">
        <v>0</v>
      </c>
      <c r="M22" s="125">
        <v>14</v>
      </c>
      <c r="N22" s="126">
        <v>14</v>
      </c>
      <c r="O22" s="114">
        <f t="shared" si="0"/>
        <v>28</v>
      </c>
      <c r="P22" s="114">
        <v>16</v>
      </c>
    </row>
    <row r="23" spans="1:16" s="113" customFormat="1" ht="26.1" customHeight="1" x14ac:dyDescent="0.3">
      <c r="A23" s="114">
        <v>17</v>
      </c>
      <c r="B23" s="114" t="s">
        <v>211</v>
      </c>
      <c r="C23" s="114"/>
      <c r="D23" s="114">
        <v>2006</v>
      </c>
      <c r="E23" s="114" t="s">
        <v>194</v>
      </c>
      <c r="F23" s="115" t="s">
        <v>195</v>
      </c>
      <c r="G23" s="123" t="s">
        <v>16</v>
      </c>
      <c r="H23" s="115" t="s">
        <v>56</v>
      </c>
      <c r="I23" s="115"/>
      <c r="J23" s="115">
        <v>4</v>
      </c>
      <c r="K23" s="115">
        <v>1</v>
      </c>
      <c r="L23" s="115">
        <v>0</v>
      </c>
      <c r="M23" s="125">
        <v>16</v>
      </c>
      <c r="N23" s="126">
        <v>13</v>
      </c>
      <c r="O23" s="114">
        <f t="shared" si="0"/>
        <v>29</v>
      </c>
      <c r="P23" s="114">
        <v>17</v>
      </c>
    </row>
    <row r="24" spans="1:16" s="113" customFormat="1" ht="26.1" customHeight="1" x14ac:dyDescent="0.3">
      <c r="A24" s="114">
        <v>18</v>
      </c>
      <c r="B24" s="114" t="s">
        <v>212</v>
      </c>
      <c r="C24" s="114"/>
      <c r="D24" s="114">
        <v>2008</v>
      </c>
      <c r="E24" s="114" t="s">
        <v>194</v>
      </c>
      <c r="F24" s="115" t="s">
        <v>195</v>
      </c>
      <c r="G24" s="123" t="s">
        <v>25</v>
      </c>
      <c r="H24" s="115" t="s">
        <v>56</v>
      </c>
      <c r="I24" s="115"/>
      <c r="J24" s="115">
        <v>4</v>
      </c>
      <c r="K24" s="115">
        <v>1</v>
      </c>
      <c r="L24" s="115">
        <v>0</v>
      </c>
      <c r="M24" s="114">
        <v>11</v>
      </c>
      <c r="N24" s="114">
        <v>18</v>
      </c>
      <c r="O24" s="114">
        <f t="shared" si="0"/>
        <v>29</v>
      </c>
      <c r="P24" s="114">
        <v>17</v>
      </c>
    </row>
    <row r="25" spans="1:16" s="105" customFormat="1" ht="15" customHeight="1" x14ac:dyDescent="0.3">
      <c r="A25" s="118"/>
      <c r="B25" s="107"/>
      <c r="C25" s="107"/>
      <c r="D25" s="107"/>
      <c r="F25" s="108"/>
      <c r="H25" s="108"/>
    </row>
    <row r="26" spans="1:16" s="105" customFormat="1" ht="18.75" customHeight="1" x14ac:dyDescent="0.3">
      <c r="A26" s="120" t="s">
        <v>8</v>
      </c>
      <c r="B26" s="107"/>
      <c r="C26" s="107"/>
      <c r="D26" s="107"/>
      <c r="F26" s="108"/>
      <c r="H26" s="108"/>
    </row>
    <row r="27" spans="1:16" x14ac:dyDescent="0.25">
      <c r="A27" s="121"/>
    </row>
    <row r="28" spans="1:16" x14ac:dyDescent="0.25">
      <c r="A28" s="120" t="s">
        <v>61</v>
      </c>
    </row>
    <row r="46" ht="15" customHeight="1" x14ac:dyDescent="0.25"/>
  </sheetData>
  <mergeCells count="4">
    <mergeCell ref="A1:P1"/>
    <mergeCell ref="A2:P2"/>
    <mergeCell ref="A4:P4"/>
    <mergeCell ref="A5:M5"/>
  </mergeCells>
  <pageMargins left="0.39370078740157483" right="0.39370078740157483" top="0.39370078740157483" bottom="0.39370078740157483" header="0.39370078740157483" footer="0.19685039370078741"/>
  <pageSetup paperSize="9" scale="8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Z28"/>
  <sheetViews>
    <sheetView zoomScaleNormal="100" workbookViewId="0">
      <selection activeCell="A2" sqref="A2:Z2"/>
    </sheetView>
  </sheetViews>
  <sheetFormatPr defaultColWidth="9.109375" defaultRowHeight="13.2" outlineLevelRow="1" outlineLevelCol="1" x14ac:dyDescent="0.25"/>
  <cols>
    <col min="1" max="1" width="4.33203125" style="18" customWidth="1"/>
    <col min="2" max="2" width="39.88671875" style="99" customWidth="1"/>
    <col min="3" max="3" width="49" style="18" hidden="1" customWidth="1"/>
    <col min="4" max="4" width="28" style="100" hidden="1" customWidth="1"/>
    <col min="5" max="5" width="4.6640625" style="18" customWidth="1"/>
    <col min="6" max="14" width="4.6640625" style="18" hidden="1" customWidth="1"/>
    <col min="15" max="15" width="13.44140625" style="24" bestFit="1" customWidth="1"/>
    <col min="16" max="16" width="4.33203125" style="25" hidden="1" customWidth="1"/>
    <col min="17" max="17" width="6.5546875" style="20" customWidth="1"/>
    <col min="18" max="18" width="8.33203125" style="26" customWidth="1"/>
    <col min="19" max="19" width="8.44140625" style="26" hidden="1" customWidth="1"/>
    <col min="20" max="20" width="11.109375" style="18" customWidth="1"/>
    <col min="21" max="21" width="11.88671875" style="97" customWidth="1"/>
    <col min="22" max="22" width="4.88671875" style="28" customWidth="1"/>
    <col min="23" max="23" width="8.109375" style="28" hidden="1" customWidth="1" outlineLevel="1"/>
    <col min="24" max="24" width="10.6640625" style="98" hidden="1" customWidth="1" outlineLevel="1"/>
    <col min="25" max="25" width="7.33203125" style="18" hidden="1" customWidth="1" outlineLevel="1"/>
    <col min="26" max="26" width="7.44140625" style="18" customWidth="1" collapsed="1"/>
    <col min="27" max="255" width="9.109375" style="18"/>
    <col min="256" max="256" width="4.33203125" style="18" customWidth="1"/>
    <col min="257" max="257" width="6.44140625" style="18" customWidth="1"/>
    <col min="258" max="258" width="39.88671875" style="18" customWidth="1"/>
    <col min="259" max="259" width="49" style="18" customWidth="1"/>
    <col min="260" max="260" width="28" style="18" customWidth="1"/>
    <col min="261" max="261" width="4.6640625" style="18" customWidth="1"/>
    <col min="262" max="270" width="0" style="18" hidden="1" customWidth="1"/>
    <col min="271" max="271" width="13.44140625" style="18" bestFit="1" customWidth="1"/>
    <col min="272" max="272" width="4.33203125" style="18" customWidth="1"/>
    <col min="273" max="273" width="6.5546875" style="18" customWidth="1"/>
    <col min="274" max="274" width="8.33203125" style="18" customWidth="1"/>
    <col min="275" max="275" width="8.44140625" style="18" customWidth="1"/>
    <col min="276" max="276" width="11.109375" style="18" customWidth="1"/>
    <col min="277" max="277" width="11.88671875" style="18" customWidth="1"/>
    <col min="278" max="278" width="4.88671875" style="18" customWidth="1"/>
    <col min="279" max="281" width="0" style="18" hidden="1" customWidth="1"/>
    <col min="282" max="282" width="7.44140625" style="18" customWidth="1"/>
    <col min="283" max="511" width="9.109375" style="18"/>
    <col min="512" max="512" width="4.33203125" style="18" customWidth="1"/>
    <col min="513" max="513" width="6.44140625" style="18" customWidth="1"/>
    <col min="514" max="514" width="39.88671875" style="18" customWidth="1"/>
    <col min="515" max="515" width="49" style="18" customWidth="1"/>
    <col min="516" max="516" width="28" style="18" customWidth="1"/>
    <col min="517" max="517" width="4.6640625" style="18" customWidth="1"/>
    <col min="518" max="526" width="0" style="18" hidden="1" customWidth="1"/>
    <col min="527" max="527" width="13.44140625" style="18" bestFit="1" customWidth="1"/>
    <col min="528" max="528" width="4.33203125" style="18" customWidth="1"/>
    <col min="529" max="529" width="6.5546875" style="18" customWidth="1"/>
    <col min="530" max="530" width="8.33203125" style="18" customWidth="1"/>
    <col min="531" max="531" width="8.44140625" style="18" customWidth="1"/>
    <col min="532" max="532" width="11.109375" style="18" customWidth="1"/>
    <col min="533" max="533" width="11.88671875" style="18" customWidth="1"/>
    <col min="534" max="534" width="4.88671875" style="18" customWidth="1"/>
    <col min="535" max="537" width="0" style="18" hidden="1" customWidth="1"/>
    <col min="538" max="538" width="7.44140625" style="18" customWidth="1"/>
    <col min="539" max="767" width="9.109375" style="18"/>
    <col min="768" max="768" width="4.33203125" style="18" customWidth="1"/>
    <col min="769" max="769" width="6.44140625" style="18" customWidth="1"/>
    <col min="770" max="770" width="39.88671875" style="18" customWidth="1"/>
    <col min="771" max="771" width="49" style="18" customWidth="1"/>
    <col min="772" max="772" width="28" style="18" customWidth="1"/>
    <col min="773" max="773" width="4.6640625" style="18" customWidth="1"/>
    <col min="774" max="782" width="0" style="18" hidden="1" customWidth="1"/>
    <col min="783" max="783" width="13.44140625" style="18" bestFit="1" customWidth="1"/>
    <col min="784" max="784" width="4.33203125" style="18" customWidth="1"/>
    <col min="785" max="785" width="6.5546875" style="18" customWidth="1"/>
    <col min="786" max="786" width="8.33203125" style="18" customWidth="1"/>
    <col min="787" max="787" width="8.44140625" style="18" customWidth="1"/>
    <col min="788" max="788" width="11.109375" style="18" customWidth="1"/>
    <col min="789" max="789" width="11.88671875" style="18" customWidth="1"/>
    <col min="790" max="790" width="4.88671875" style="18" customWidth="1"/>
    <col min="791" max="793" width="0" style="18" hidden="1" customWidth="1"/>
    <col min="794" max="794" width="7.44140625" style="18" customWidth="1"/>
    <col min="795" max="1023" width="9.109375" style="18"/>
    <col min="1024" max="1024" width="4.33203125" style="18" customWidth="1"/>
    <col min="1025" max="1025" width="6.44140625" style="18" customWidth="1"/>
    <col min="1026" max="1026" width="39.88671875" style="18" customWidth="1"/>
    <col min="1027" max="1027" width="49" style="18" customWidth="1"/>
    <col min="1028" max="1028" width="28" style="18" customWidth="1"/>
    <col min="1029" max="1029" width="4.6640625" style="18" customWidth="1"/>
    <col min="1030" max="1038" width="0" style="18" hidden="1" customWidth="1"/>
    <col min="1039" max="1039" width="13.44140625" style="18" bestFit="1" customWidth="1"/>
    <col min="1040" max="1040" width="4.33203125" style="18" customWidth="1"/>
    <col min="1041" max="1041" width="6.5546875" style="18" customWidth="1"/>
    <col min="1042" max="1042" width="8.33203125" style="18" customWidth="1"/>
    <col min="1043" max="1043" width="8.44140625" style="18" customWidth="1"/>
    <col min="1044" max="1044" width="11.109375" style="18" customWidth="1"/>
    <col min="1045" max="1045" width="11.88671875" style="18" customWidth="1"/>
    <col min="1046" max="1046" width="4.88671875" style="18" customWidth="1"/>
    <col min="1047" max="1049" width="0" style="18" hidden="1" customWidth="1"/>
    <col min="1050" max="1050" width="7.44140625" style="18" customWidth="1"/>
    <col min="1051" max="1279" width="9.109375" style="18"/>
    <col min="1280" max="1280" width="4.33203125" style="18" customWidth="1"/>
    <col min="1281" max="1281" width="6.44140625" style="18" customWidth="1"/>
    <col min="1282" max="1282" width="39.88671875" style="18" customWidth="1"/>
    <col min="1283" max="1283" width="49" style="18" customWidth="1"/>
    <col min="1284" max="1284" width="28" style="18" customWidth="1"/>
    <col min="1285" max="1285" width="4.6640625" style="18" customWidth="1"/>
    <col min="1286" max="1294" width="0" style="18" hidden="1" customWidth="1"/>
    <col min="1295" max="1295" width="13.44140625" style="18" bestFit="1" customWidth="1"/>
    <col min="1296" max="1296" width="4.33203125" style="18" customWidth="1"/>
    <col min="1297" max="1297" width="6.5546875" style="18" customWidth="1"/>
    <col min="1298" max="1298" width="8.33203125" style="18" customWidth="1"/>
    <col min="1299" max="1299" width="8.44140625" style="18" customWidth="1"/>
    <col min="1300" max="1300" width="11.109375" style="18" customWidth="1"/>
    <col min="1301" max="1301" width="11.88671875" style="18" customWidth="1"/>
    <col min="1302" max="1302" width="4.88671875" style="18" customWidth="1"/>
    <col min="1303" max="1305" width="0" style="18" hidden="1" customWidth="1"/>
    <col min="1306" max="1306" width="7.44140625" style="18" customWidth="1"/>
    <col min="1307" max="1535" width="9.109375" style="18"/>
    <col min="1536" max="1536" width="4.33203125" style="18" customWidth="1"/>
    <col min="1537" max="1537" width="6.44140625" style="18" customWidth="1"/>
    <col min="1538" max="1538" width="39.88671875" style="18" customWidth="1"/>
    <col min="1539" max="1539" width="49" style="18" customWidth="1"/>
    <col min="1540" max="1540" width="28" style="18" customWidth="1"/>
    <col min="1541" max="1541" width="4.6640625" style="18" customWidth="1"/>
    <col min="1542" max="1550" width="0" style="18" hidden="1" customWidth="1"/>
    <col min="1551" max="1551" width="13.44140625" style="18" bestFit="1" customWidth="1"/>
    <col min="1552" max="1552" width="4.33203125" style="18" customWidth="1"/>
    <col min="1553" max="1553" width="6.5546875" style="18" customWidth="1"/>
    <col min="1554" max="1554" width="8.33203125" style="18" customWidth="1"/>
    <col min="1555" max="1555" width="8.44140625" style="18" customWidth="1"/>
    <col min="1556" max="1556" width="11.109375" style="18" customWidth="1"/>
    <col min="1557" max="1557" width="11.88671875" style="18" customWidth="1"/>
    <col min="1558" max="1558" width="4.88671875" style="18" customWidth="1"/>
    <col min="1559" max="1561" width="0" style="18" hidden="1" customWidth="1"/>
    <col min="1562" max="1562" width="7.44140625" style="18" customWidth="1"/>
    <col min="1563" max="1791" width="9.109375" style="18"/>
    <col min="1792" max="1792" width="4.33203125" style="18" customWidth="1"/>
    <col min="1793" max="1793" width="6.44140625" style="18" customWidth="1"/>
    <col min="1794" max="1794" width="39.88671875" style="18" customWidth="1"/>
    <col min="1795" max="1795" width="49" style="18" customWidth="1"/>
    <col min="1796" max="1796" width="28" style="18" customWidth="1"/>
    <col min="1797" max="1797" width="4.6640625" style="18" customWidth="1"/>
    <col min="1798" max="1806" width="0" style="18" hidden="1" customWidth="1"/>
    <col min="1807" max="1807" width="13.44140625" style="18" bestFit="1" customWidth="1"/>
    <col min="1808" max="1808" width="4.33203125" style="18" customWidth="1"/>
    <col min="1809" max="1809" width="6.5546875" style="18" customWidth="1"/>
    <col min="1810" max="1810" width="8.33203125" style="18" customWidth="1"/>
    <col min="1811" max="1811" width="8.44140625" style="18" customWidth="1"/>
    <col min="1812" max="1812" width="11.109375" style="18" customWidth="1"/>
    <col min="1813" max="1813" width="11.88671875" style="18" customWidth="1"/>
    <col min="1814" max="1814" width="4.88671875" style="18" customWidth="1"/>
    <col min="1815" max="1817" width="0" style="18" hidden="1" customWidth="1"/>
    <col min="1818" max="1818" width="7.44140625" style="18" customWidth="1"/>
    <col min="1819" max="2047" width="9.109375" style="18"/>
    <col min="2048" max="2048" width="4.33203125" style="18" customWidth="1"/>
    <col min="2049" max="2049" width="6.44140625" style="18" customWidth="1"/>
    <col min="2050" max="2050" width="39.88671875" style="18" customWidth="1"/>
    <col min="2051" max="2051" width="49" style="18" customWidth="1"/>
    <col min="2052" max="2052" width="28" style="18" customWidth="1"/>
    <col min="2053" max="2053" width="4.6640625" style="18" customWidth="1"/>
    <col min="2054" max="2062" width="0" style="18" hidden="1" customWidth="1"/>
    <col min="2063" max="2063" width="13.44140625" style="18" bestFit="1" customWidth="1"/>
    <col min="2064" max="2064" width="4.33203125" style="18" customWidth="1"/>
    <col min="2065" max="2065" width="6.5546875" style="18" customWidth="1"/>
    <col min="2066" max="2066" width="8.33203125" style="18" customWidth="1"/>
    <col min="2067" max="2067" width="8.44140625" style="18" customWidth="1"/>
    <col min="2068" max="2068" width="11.109375" style="18" customWidth="1"/>
    <col min="2069" max="2069" width="11.88671875" style="18" customWidth="1"/>
    <col min="2070" max="2070" width="4.88671875" style="18" customWidth="1"/>
    <col min="2071" max="2073" width="0" style="18" hidden="1" customWidth="1"/>
    <col min="2074" max="2074" width="7.44140625" style="18" customWidth="1"/>
    <col min="2075" max="2303" width="9.109375" style="18"/>
    <col min="2304" max="2304" width="4.33203125" style="18" customWidth="1"/>
    <col min="2305" max="2305" width="6.44140625" style="18" customWidth="1"/>
    <col min="2306" max="2306" width="39.88671875" style="18" customWidth="1"/>
    <col min="2307" max="2307" width="49" style="18" customWidth="1"/>
    <col min="2308" max="2308" width="28" style="18" customWidth="1"/>
    <col min="2309" max="2309" width="4.6640625" style="18" customWidth="1"/>
    <col min="2310" max="2318" width="0" style="18" hidden="1" customWidth="1"/>
    <col min="2319" max="2319" width="13.44140625" style="18" bestFit="1" customWidth="1"/>
    <col min="2320" max="2320" width="4.33203125" style="18" customWidth="1"/>
    <col min="2321" max="2321" width="6.5546875" style="18" customWidth="1"/>
    <col min="2322" max="2322" width="8.33203125" style="18" customWidth="1"/>
    <col min="2323" max="2323" width="8.44140625" style="18" customWidth="1"/>
    <col min="2324" max="2324" width="11.109375" style="18" customWidth="1"/>
    <col min="2325" max="2325" width="11.88671875" style="18" customWidth="1"/>
    <col min="2326" max="2326" width="4.88671875" style="18" customWidth="1"/>
    <col min="2327" max="2329" width="0" style="18" hidden="1" customWidth="1"/>
    <col min="2330" max="2330" width="7.44140625" style="18" customWidth="1"/>
    <col min="2331" max="2559" width="9.109375" style="18"/>
    <col min="2560" max="2560" width="4.33203125" style="18" customWidth="1"/>
    <col min="2561" max="2561" width="6.44140625" style="18" customWidth="1"/>
    <col min="2562" max="2562" width="39.88671875" style="18" customWidth="1"/>
    <col min="2563" max="2563" width="49" style="18" customWidth="1"/>
    <col min="2564" max="2564" width="28" style="18" customWidth="1"/>
    <col min="2565" max="2565" width="4.6640625" style="18" customWidth="1"/>
    <col min="2566" max="2574" width="0" style="18" hidden="1" customWidth="1"/>
    <col min="2575" max="2575" width="13.44140625" style="18" bestFit="1" customWidth="1"/>
    <col min="2576" max="2576" width="4.33203125" style="18" customWidth="1"/>
    <col min="2577" max="2577" width="6.5546875" style="18" customWidth="1"/>
    <col min="2578" max="2578" width="8.33203125" style="18" customWidth="1"/>
    <col min="2579" max="2579" width="8.44140625" style="18" customWidth="1"/>
    <col min="2580" max="2580" width="11.109375" style="18" customWidth="1"/>
    <col min="2581" max="2581" width="11.88671875" style="18" customWidth="1"/>
    <col min="2582" max="2582" width="4.88671875" style="18" customWidth="1"/>
    <col min="2583" max="2585" width="0" style="18" hidden="1" customWidth="1"/>
    <col min="2586" max="2586" width="7.44140625" style="18" customWidth="1"/>
    <col min="2587" max="2815" width="9.109375" style="18"/>
    <col min="2816" max="2816" width="4.33203125" style="18" customWidth="1"/>
    <col min="2817" max="2817" width="6.44140625" style="18" customWidth="1"/>
    <col min="2818" max="2818" width="39.88671875" style="18" customWidth="1"/>
    <col min="2819" max="2819" width="49" style="18" customWidth="1"/>
    <col min="2820" max="2820" width="28" style="18" customWidth="1"/>
    <col min="2821" max="2821" width="4.6640625" style="18" customWidth="1"/>
    <col min="2822" max="2830" width="0" style="18" hidden="1" customWidth="1"/>
    <col min="2831" max="2831" width="13.44140625" style="18" bestFit="1" customWidth="1"/>
    <col min="2832" max="2832" width="4.33203125" style="18" customWidth="1"/>
    <col min="2833" max="2833" width="6.5546875" style="18" customWidth="1"/>
    <col min="2834" max="2834" width="8.33203125" style="18" customWidth="1"/>
    <col min="2835" max="2835" width="8.44140625" style="18" customWidth="1"/>
    <col min="2836" max="2836" width="11.109375" style="18" customWidth="1"/>
    <col min="2837" max="2837" width="11.88671875" style="18" customWidth="1"/>
    <col min="2838" max="2838" width="4.88671875" style="18" customWidth="1"/>
    <col min="2839" max="2841" width="0" style="18" hidden="1" customWidth="1"/>
    <col min="2842" max="2842" width="7.44140625" style="18" customWidth="1"/>
    <col min="2843" max="3071" width="9.109375" style="18"/>
    <col min="3072" max="3072" width="4.33203125" style="18" customWidth="1"/>
    <col min="3073" max="3073" width="6.44140625" style="18" customWidth="1"/>
    <col min="3074" max="3074" width="39.88671875" style="18" customWidth="1"/>
    <col min="3075" max="3075" width="49" style="18" customWidth="1"/>
    <col min="3076" max="3076" width="28" style="18" customWidth="1"/>
    <col min="3077" max="3077" width="4.6640625" style="18" customWidth="1"/>
    <col min="3078" max="3086" width="0" style="18" hidden="1" customWidth="1"/>
    <col min="3087" max="3087" width="13.44140625" style="18" bestFit="1" customWidth="1"/>
    <col min="3088" max="3088" width="4.33203125" style="18" customWidth="1"/>
    <col min="3089" max="3089" width="6.5546875" style="18" customWidth="1"/>
    <col min="3090" max="3090" width="8.33203125" style="18" customWidth="1"/>
    <col min="3091" max="3091" width="8.44140625" style="18" customWidth="1"/>
    <col min="3092" max="3092" width="11.109375" style="18" customWidth="1"/>
    <col min="3093" max="3093" width="11.88671875" style="18" customWidth="1"/>
    <col min="3094" max="3094" width="4.88671875" style="18" customWidth="1"/>
    <col min="3095" max="3097" width="0" style="18" hidden="1" customWidth="1"/>
    <col min="3098" max="3098" width="7.44140625" style="18" customWidth="1"/>
    <col min="3099" max="3327" width="9.109375" style="18"/>
    <col min="3328" max="3328" width="4.33203125" style="18" customWidth="1"/>
    <col min="3329" max="3329" width="6.44140625" style="18" customWidth="1"/>
    <col min="3330" max="3330" width="39.88671875" style="18" customWidth="1"/>
    <col min="3331" max="3331" width="49" style="18" customWidth="1"/>
    <col min="3332" max="3332" width="28" style="18" customWidth="1"/>
    <col min="3333" max="3333" width="4.6640625" style="18" customWidth="1"/>
    <col min="3334" max="3342" width="0" style="18" hidden="1" customWidth="1"/>
    <col min="3343" max="3343" width="13.44140625" style="18" bestFit="1" customWidth="1"/>
    <col min="3344" max="3344" width="4.33203125" style="18" customWidth="1"/>
    <col min="3345" max="3345" width="6.5546875" style="18" customWidth="1"/>
    <col min="3346" max="3346" width="8.33203125" style="18" customWidth="1"/>
    <col min="3347" max="3347" width="8.44140625" style="18" customWidth="1"/>
    <col min="3348" max="3348" width="11.109375" style="18" customWidth="1"/>
    <col min="3349" max="3349" width="11.88671875" style="18" customWidth="1"/>
    <col min="3350" max="3350" width="4.88671875" style="18" customWidth="1"/>
    <col min="3351" max="3353" width="0" style="18" hidden="1" customWidth="1"/>
    <col min="3354" max="3354" width="7.44140625" style="18" customWidth="1"/>
    <col min="3355" max="3583" width="9.109375" style="18"/>
    <col min="3584" max="3584" width="4.33203125" style="18" customWidth="1"/>
    <col min="3585" max="3585" width="6.44140625" style="18" customWidth="1"/>
    <col min="3586" max="3586" width="39.88671875" style="18" customWidth="1"/>
    <col min="3587" max="3587" width="49" style="18" customWidth="1"/>
    <col min="3588" max="3588" width="28" style="18" customWidth="1"/>
    <col min="3589" max="3589" width="4.6640625" style="18" customWidth="1"/>
    <col min="3590" max="3598" width="0" style="18" hidden="1" customWidth="1"/>
    <col min="3599" max="3599" width="13.44140625" style="18" bestFit="1" customWidth="1"/>
    <col min="3600" max="3600" width="4.33203125" style="18" customWidth="1"/>
    <col min="3601" max="3601" width="6.5546875" style="18" customWidth="1"/>
    <col min="3602" max="3602" width="8.33203125" style="18" customWidth="1"/>
    <col min="3603" max="3603" width="8.44140625" style="18" customWidth="1"/>
    <col min="3604" max="3604" width="11.109375" style="18" customWidth="1"/>
    <col min="3605" max="3605" width="11.88671875" style="18" customWidth="1"/>
    <col min="3606" max="3606" width="4.88671875" style="18" customWidth="1"/>
    <col min="3607" max="3609" width="0" style="18" hidden="1" customWidth="1"/>
    <col min="3610" max="3610" width="7.44140625" style="18" customWidth="1"/>
    <col min="3611" max="3839" width="9.109375" style="18"/>
    <col min="3840" max="3840" width="4.33203125" style="18" customWidth="1"/>
    <col min="3841" max="3841" width="6.44140625" style="18" customWidth="1"/>
    <col min="3842" max="3842" width="39.88671875" style="18" customWidth="1"/>
    <col min="3843" max="3843" width="49" style="18" customWidth="1"/>
    <col min="3844" max="3844" width="28" style="18" customWidth="1"/>
    <col min="3845" max="3845" width="4.6640625" style="18" customWidth="1"/>
    <col min="3846" max="3854" width="0" style="18" hidden="1" customWidth="1"/>
    <col min="3855" max="3855" width="13.44140625" style="18" bestFit="1" customWidth="1"/>
    <col min="3856" max="3856" width="4.33203125" style="18" customWidth="1"/>
    <col min="3857" max="3857" width="6.5546875" style="18" customWidth="1"/>
    <col min="3858" max="3858" width="8.33203125" style="18" customWidth="1"/>
    <col min="3859" max="3859" width="8.44140625" style="18" customWidth="1"/>
    <col min="3860" max="3860" width="11.109375" style="18" customWidth="1"/>
    <col min="3861" max="3861" width="11.88671875" style="18" customWidth="1"/>
    <col min="3862" max="3862" width="4.88671875" style="18" customWidth="1"/>
    <col min="3863" max="3865" width="0" style="18" hidden="1" customWidth="1"/>
    <col min="3866" max="3866" width="7.44140625" style="18" customWidth="1"/>
    <col min="3867" max="4095" width="9.109375" style="18"/>
    <col min="4096" max="4096" width="4.33203125" style="18" customWidth="1"/>
    <col min="4097" max="4097" width="6.44140625" style="18" customWidth="1"/>
    <col min="4098" max="4098" width="39.88671875" style="18" customWidth="1"/>
    <col min="4099" max="4099" width="49" style="18" customWidth="1"/>
    <col min="4100" max="4100" width="28" style="18" customWidth="1"/>
    <col min="4101" max="4101" width="4.6640625" style="18" customWidth="1"/>
    <col min="4102" max="4110" width="0" style="18" hidden="1" customWidth="1"/>
    <col min="4111" max="4111" width="13.44140625" style="18" bestFit="1" customWidth="1"/>
    <col min="4112" max="4112" width="4.33203125" style="18" customWidth="1"/>
    <col min="4113" max="4113" width="6.5546875" style="18" customWidth="1"/>
    <col min="4114" max="4114" width="8.33203125" style="18" customWidth="1"/>
    <col min="4115" max="4115" width="8.44140625" style="18" customWidth="1"/>
    <col min="4116" max="4116" width="11.109375" style="18" customWidth="1"/>
    <col min="4117" max="4117" width="11.88671875" style="18" customWidth="1"/>
    <col min="4118" max="4118" width="4.88671875" style="18" customWidth="1"/>
    <col min="4119" max="4121" width="0" style="18" hidden="1" customWidth="1"/>
    <col min="4122" max="4122" width="7.44140625" style="18" customWidth="1"/>
    <col min="4123" max="4351" width="9.109375" style="18"/>
    <col min="4352" max="4352" width="4.33203125" style="18" customWidth="1"/>
    <col min="4353" max="4353" width="6.44140625" style="18" customWidth="1"/>
    <col min="4354" max="4354" width="39.88671875" style="18" customWidth="1"/>
    <col min="4355" max="4355" width="49" style="18" customWidth="1"/>
    <col min="4356" max="4356" width="28" style="18" customWidth="1"/>
    <col min="4357" max="4357" width="4.6640625" style="18" customWidth="1"/>
    <col min="4358" max="4366" width="0" style="18" hidden="1" customWidth="1"/>
    <col min="4367" max="4367" width="13.44140625" style="18" bestFit="1" customWidth="1"/>
    <col min="4368" max="4368" width="4.33203125" style="18" customWidth="1"/>
    <col min="4369" max="4369" width="6.5546875" style="18" customWidth="1"/>
    <col min="4370" max="4370" width="8.33203125" style="18" customWidth="1"/>
    <col min="4371" max="4371" width="8.44140625" style="18" customWidth="1"/>
    <col min="4372" max="4372" width="11.109375" style="18" customWidth="1"/>
    <col min="4373" max="4373" width="11.88671875" style="18" customWidth="1"/>
    <col min="4374" max="4374" width="4.88671875" style="18" customWidth="1"/>
    <col min="4375" max="4377" width="0" style="18" hidden="1" customWidth="1"/>
    <col min="4378" max="4378" width="7.44140625" style="18" customWidth="1"/>
    <col min="4379" max="4607" width="9.109375" style="18"/>
    <col min="4608" max="4608" width="4.33203125" style="18" customWidth="1"/>
    <col min="4609" max="4609" width="6.44140625" style="18" customWidth="1"/>
    <col min="4610" max="4610" width="39.88671875" style="18" customWidth="1"/>
    <col min="4611" max="4611" width="49" style="18" customWidth="1"/>
    <col min="4612" max="4612" width="28" style="18" customWidth="1"/>
    <col min="4613" max="4613" width="4.6640625" style="18" customWidth="1"/>
    <col min="4614" max="4622" width="0" style="18" hidden="1" customWidth="1"/>
    <col min="4623" max="4623" width="13.44140625" style="18" bestFit="1" customWidth="1"/>
    <col min="4624" max="4624" width="4.33203125" style="18" customWidth="1"/>
    <col min="4625" max="4625" width="6.5546875" style="18" customWidth="1"/>
    <col min="4626" max="4626" width="8.33203125" style="18" customWidth="1"/>
    <col min="4627" max="4627" width="8.44140625" style="18" customWidth="1"/>
    <col min="4628" max="4628" width="11.109375" style="18" customWidth="1"/>
    <col min="4629" max="4629" width="11.88671875" style="18" customWidth="1"/>
    <col min="4630" max="4630" width="4.88671875" style="18" customWidth="1"/>
    <col min="4631" max="4633" width="0" style="18" hidden="1" customWidth="1"/>
    <col min="4634" max="4634" width="7.44140625" style="18" customWidth="1"/>
    <col min="4635" max="4863" width="9.109375" style="18"/>
    <col min="4864" max="4864" width="4.33203125" style="18" customWidth="1"/>
    <col min="4865" max="4865" width="6.44140625" style="18" customWidth="1"/>
    <col min="4866" max="4866" width="39.88671875" style="18" customWidth="1"/>
    <col min="4867" max="4867" width="49" style="18" customWidth="1"/>
    <col min="4868" max="4868" width="28" style="18" customWidth="1"/>
    <col min="4869" max="4869" width="4.6640625" style="18" customWidth="1"/>
    <col min="4870" max="4878" width="0" style="18" hidden="1" customWidth="1"/>
    <col min="4879" max="4879" width="13.44140625" style="18" bestFit="1" customWidth="1"/>
    <col min="4880" max="4880" width="4.33203125" style="18" customWidth="1"/>
    <col min="4881" max="4881" width="6.5546875" style="18" customWidth="1"/>
    <col min="4882" max="4882" width="8.33203125" style="18" customWidth="1"/>
    <col min="4883" max="4883" width="8.44140625" style="18" customWidth="1"/>
    <col min="4884" max="4884" width="11.109375" style="18" customWidth="1"/>
    <col min="4885" max="4885" width="11.88671875" style="18" customWidth="1"/>
    <col min="4886" max="4886" width="4.88671875" style="18" customWidth="1"/>
    <col min="4887" max="4889" width="0" style="18" hidden="1" customWidth="1"/>
    <col min="4890" max="4890" width="7.44140625" style="18" customWidth="1"/>
    <col min="4891" max="5119" width="9.109375" style="18"/>
    <col min="5120" max="5120" width="4.33203125" style="18" customWidth="1"/>
    <col min="5121" max="5121" width="6.44140625" style="18" customWidth="1"/>
    <col min="5122" max="5122" width="39.88671875" style="18" customWidth="1"/>
    <col min="5123" max="5123" width="49" style="18" customWidth="1"/>
    <col min="5124" max="5124" width="28" style="18" customWidth="1"/>
    <col min="5125" max="5125" width="4.6640625" style="18" customWidth="1"/>
    <col min="5126" max="5134" width="0" style="18" hidden="1" customWidth="1"/>
    <col min="5135" max="5135" width="13.44140625" style="18" bestFit="1" customWidth="1"/>
    <col min="5136" max="5136" width="4.33203125" style="18" customWidth="1"/>
    <col min="5137" max="5137" width="6.5546875" style="18" customWidth="1"/>
    <col min="5138" max="5138" width="8.33203125" style="18" customWidth="1"/>
    <col min="5139" max="5139" width="8.44140625" style="18" customWidth="1"/>
    <col min="5140" max="5140" width="11.109375" style="18" customWidth="1"/>
    <col min="5141" max="5141" width="11.88671875" style="18" customWidth="1"/>
    <col min="5142" max="5142" width="4.88671875" style="18" customWidth="1"/>
    <col min="5143" max="5145" width="0" style="18" hidden="1" customWidth="1"/>
    <col min="5146" max="5146" width="7.44140625" style="18" customWidth="1"/>
    <col min="5147" max="5375" width="9.109375" style="18"/>
    <col min="5376" max="5376" width="4.33203125" style="18" customWidth="1"/>
    <col min="5377" max="5377" width="6.44140625" style="18" customWidth="1"/>
    <col min="5378" max="5378" width="39.88671875" style="18" customWidth="1"/>
    <col min="5379" max="5379" width="49" style="18" customWidth="1"/>
    <col min="5380" max="5380" width="28" style="18" customWidth="1"/>
    <col min="5381" max="5381" width="4.6640625" style="18" customWidth="1"/>
    <col min="5382" max="5390" width="0" style="18" hidden="1" customWidth="1"/>
    <col min="5391" max="5391" width="13.44140625" style="18" bestFit="1" customWidth="1"/>
    <col min="5392" max="5392" width="4.33203125" style="18" customWidth="1"/>
    <col min="5393" max="5393" width="6.5546875" style="18" customWidth="1"/>
    <col min="5394" max="5394" width="8.33203125" style="18" customWidth="1"/>
    <col min="5395" max="5395" width="8.44140625" style="18" customWidth="1"/>
    <col min="5396" max="5396" width="11.109375" style="18" customWidth="1"/>
    <col min="5397" max="5397" width="11.88671875" style="18" customWidth="1"/>
    <col min="5398" max="5398" width="4.88671875" style="18" customWidth="1"/>
    <col min="5399" max="5401" width="0" style="18" hidden="1" customWidth="1"/>
    <col min="5402" max="5402" width="7.44140625" style="18" customWidth="1"/>
    <col min="5403" max="5631" width="9.109375" style="18"/>
    <col min="5632" max="5632" width="4.33203125" style="18" customWidth="1"/>
    <col min="5633" max="5633" width="6.44140625" style="18" customWidth="1"/>
    <col min="5634" max="5634" width="39.88671875" style="18" customWidth="1"/>
    <col min="5635" max="5635" width="49" style="18" customWidth="1"/>
    <col min="5636" max="5636" width="28" style="18" customWidth="1"/>
    <col min="5637" max="5637" width="4.6640625" style="18" customWidth="1"/>
    <col min="5638" max="5646" width="0" style="18" hidden="1" customWidth="1"/>
    <col min="5647" max="5647" width="13.44140625" style="18" bestFit="1" customWidth="1"/>
    <col min="5648" max="5648" width="4.33203125" style="18" customWidth="1"/>
    <col min="5649" max="5649" width="6.5546875" style="18" customWidth="1"/>
    <col min="5650" max="5650" width="8.33203125" style="18" customWidth="1"/>
    <col min="5651" max="5651" width="8.44140625" style="18" customWidth="1"/>
    <col min="5652" max="5652" width="11.109375" style="18" customWidth="1"/>
    <col min="5653" max="5653" width="11.88671875" style="18" customWidth="1"/>
    <col min="5654" max="5654" width="4.88671875" style="18" customWidth="1"/>
    <col min="5655" max="5657" width="0" style="18" hidden="1" customWidth="1"/>
    <col min="5658" max="5658" width="7.44140625" style="18" customWidth="1"/>
    <col min="5659" max="5887" width="9.109375" style="18"/>
    <col min="5888" max="5888" width="4.33203125" style="18" customWidth="1"/>
    <col min="5889" max="5889" width="6.44140625" style="18" customWidth="1"/>
    <col min="5890" max="5890" width="39.88671875" style="18" customWidth="1"/>
    <col min="5891" max="5891" width="49" style="18" customWidth="1"/>
    <col min="5892" max="5892" width="28" style="18" customWidth="1"/>
    <col min="5893" max="5893" width="4.6640625" style="18" customWidth="1"/>
    <col min="5894" max="5902" width="0" style="18" hidden="1" customWidth="1"/>
    <col min="5903" max="5903" width="13.44140625" style="18" bestFit="1" customWidth="1"/>
    <col min="5904" max="5904" width="4.33203125" style="18" customWidth="1"/>
    <col min="5905" max="5905" width="6.5546875" style="18" customWidth="1"/>
    <col min="5906" max="5906" width="8.33203125" style="18" customWidth="1"/>
    <col min="5907" max="5907" width="8.44140625" style="18" customWidth="1"/>
    <col min="5908" max="5908" width="11.109375" style="18" customWidth="1"/>
    <col min="5909" max="5909" width="11.88671875" style="18" customWidth="1"/>
    <col min="5910" max="5910" width="4.88671875" style="18" customWidth="1"/>
    <col min="5911" max="5913" width="0" style="18" hidden="1" customWidth="1"/>
    <col min="5914" max="5914" width="7.44140625" style="18" customWidth="1"/>
    <col min="5915" max="6143" width="9.109375" style="18"/>
    <col min="6144" max="6144" width="4.33203125" style="18" customWidth="1"/>
    <col min="6145" max="6145" width="6.44140625" style="18" customWidth="1"/>
    <col min="6146" max="6146" width="39.88671875" style="18" customWidth="1"/>
    <col min="6147" max="6147" width="49" style="18" customWidth="1"/>
    <col min="6148" max="6148" width="28" style="18" customWidth="1"/>
    <col min="6149" max="6149" width="4.6640625" style="18" customWidth="1"/>
    <col min="6150" max="6158" width="0" style="18" hidden="1" customWidth="1"/>
    <col min="6159" max="6159" width="13.44140625" style="18" bestFit="1" customWidth="1"/>
    <col min="6160" max="6160" width="4.33203125" style="18" customWidth="1"/>
    <col min="6161" max="6161" width="6.5546875" style="18" customWidth="1"/>
    <col min="6162" max="6162" width="8.33203125" style="18" customWidth="1"/>
    <col min="6163" max="6163" width="8.44140625" style="18" customWidth="1"/>
    <col min="6164" max="6164" width="11.109375" style="18" customWidth="1"/>
    <col min="6165" max="6165" width="11.88671875" style="18" customWidth="1"/>
    <col min="6166" max="6166" width="4.88671875" style="18" customWidth="1"/>
    <col min="6167" max="6169" width="0" style="18" hidden="1" customWidth="1"/>
    <col min="6170" max="6170" width="7.44140625" style="18" customWidth="1"/>
    <col min="6171" max="6399" width="9.109375" style="18"/>
    <col min="6400" max="6400" width="4.33203125" style="18" customWidth="1"/>
    <col min="6401" max="6401" width="6.44140625" style="18" customWidth="1"/>
    <col min="6402" max="6402" width="39.88671875" style="18" customWidth="1"/>
    <col min="6403" max="6403" width="49" style="18" customWidth="1"/>
    <col min="6404" max="6404" width="28" style="18" customWidth="1"/>
    <col min="6405" max="6405" width="4.6640625" style="18" customWidth="1"/>
    <col min="6406" max="6414" width="0" style="18" hidden="1" customWidth="1"/>
    <col min="6415" max="6415" width="13.44140625" style="18" bestFit="1" customWidth="1"/>
    <col min="6416" max="6416" width="4.33203125" style="18" customWidth="1"/>
    <col min="6417" max="6417" width="6.5546875" style="18" customWidth="1"/>
    <col min="6418" max="6418" width="8.33203125" style="18" customWidth="1"/>
    <col min="6419" max="6419" width="8.44140625" style="18" customWidth="1"/>
    <col min="6420" max="6420" width="11.109375" style="18" customWidth="1"/>
    <col min="6421" max="6421" width="11.88671875" style="18" customWidth="1"/>
    <col min="6422" max="6422" width="4.88671875" style="18" customWidth="1"/>
    <col min="6423" max="6425" width="0" style="18" hidden="1" customWidth="1"/>
    <col min="6426" max="6426" width="7.44140625" style="18" customWidth="1"/>
    <col min="6427" max="6655" width="9.109375" style="18"/>
    <col min="6656" max="6656" width="4.33203125" style="18" customWidth="1"/>
    <col min="6657" max="6657" width="6.44140625" style="18" customWidth="1"/>
    <col min="6658" max="6658" width="39.88671875" style="18" customWidth="1"/>
    <col min="6659" max="6659" width="49" style="18" customWidth="1"/>
    <col min="6660" max="6660" width="28" style="18" customWidth="1"/>
    <col min="6661" max="6661" width="4.6640625" style="18" customWidth="1"/>
    <col min="6662" max="6670" width="0" style="18" hidden="1" customWidth="1"/>
    <col min="6671" max="6671" width="13.44140625" style="18" bestFit="1" customWidth="1"/>
    <col min="6672" max="6672" width="4.33203125" style="18" customWidth="1"/>
    <col min="6673" max="6673" width="6.5546875" style="18" customWidth="1"/>
    <col min="6674" max="6674" width="8.33203125" style="18" customWidth="1"/>
    <col min="6675" max="6675" width="8.44140625" style="18" customWidth="1"/>
    <col min="6676" max="6676" width="11.109375" style="18" customWidth="1"/>
    <col min="6677" max="6677" width="11.88671875" style="18" customWidth="1"/>
    <col min="6678" max="6678" width="4.88671875" style="18" customWidth="1"/>
    <col min="6679" max="6681" width="0" style="18" hidden="1" customWidth="1"/>
    <col min="6682" max="6682" width="7.44140625" style="18" customWidth="1"/>
    <col min="6683" max="6911" width="9.109375" style="18"/>
    <col min="6912" max="6912" width="4.33203125" style="18" customWidth="1"/>
    <col min="6913" max="6913" width="6.44140625" style="18" customWidth="1"/>
    <col min="6914" max="6914" width="39.88671875" style="18" customWidth="1"/>
    <col min="6915" max="6915" width="49" style="18" customWidth="1"/>
    <col min="6916" max="6916" width="28" style="18" customWidth="1"/>
    <col min="6917" max="6917" width="4.6640625" style="18" customWidth="1"/>
    <col min="6918" max="6926" width="0" style="18" hidden="1" customWidth="1"/>
    <col min="6927" max="6927" width="13.44140625" style="18" bestFit="1" customWidth="1"/>
    <col min="6928" max="6928" width="4.33203125" style="18" customWidth="1"/>
    <col min="6929" max="6929" width="6.5546875" style="18" customWidth="1"/>
    <col min="6930" max="6930" width="8.33203125" style="18" customWidth="1"/>
    <col min="6931" max="6931" width="8.44140625" style="18" customWidth="1"/>
    <col min="6932" max="6932" width="11.109375" style="18" customWidth="1"/>
    <col min="6933" max="6933" width="11.88671875" style="18" customWidth="1"/>
    <col min="6934" max="6934" width="4.88671875" style="18" customWidth="1"/>
    <col min="6935" max="6937" width="0" style="18" hidden="1" customWidth="1"/>
    <col min="6938" max="6938" width="7.44140625" style="18" customWidth="1"/>
    <col min="6939" max="7167" width="9.109375" style="18"/>
    <col min="7168" max="7168" width="4.33203125" style="18" customWidth="1"/>
    <col min="7169" max="7169" width="6.44140625" style="18" customWidth="1"/>
    <col min="7170" max="7170" width="39.88671875" style="18" customWidth="1"/>
    <col min="7171" max="7171" width="49" style="18" customWidth="1"/>
    <col min="7172" max="7172" width="28" style="18" customWidth="1"/>
    <col min="7173" max="7173" width="4.6640625" style="18" customWidth="1"/>
    <col min="7174" max="7182" width="0" style="18" hidden="1" customWidth="1"/>
    <col min="7183" max="7183" width="13.44140625" style="18" bestFit="1" customWidth="1"/>
    <col min="7184" max="7184" width="4.33203125" style="18" customWidth="1"/>
    <col min="7185" max="7185" width="6.5546875" style="18" customWidth="1"/>
    <col min="7186" max="7186" width="8.33203125" style="18" customWidth="1"/>
    <col min="7187" max="7187" width="8.44140625" style="18" customWidth="1"/>
    <col min="7188" max="7188" width="11.109375" style="18" customWidth="1"/>
    <col min="7189" max="7189" width="11.88671875" style="18" customWidth="1"/>
    <col min="7190" max="7190" width="4.88671875" style="18" customWidth="1"/>
    <col min="7191" max="7193" width="0" style="18" hidden="1" customWidth="1"/>
    <col min="7194" max="7194" width="7.44140625" style="18" customWidth="1"/>
    <col min="7195" max="7423" width="9.109375" style="18"/>
    <col min="7424" max="7424" width="4.33203125" style="18" customWidth="1"/>
    <col min="7425" max="7425" width="6.44140625" style="18" customWidth="1"/>
    <col min="7426" max="7426" width="39.88671875" style="18" customWidth="1"/>
    <col min="7427" max="7427" width="49" style="18" customWidth="1"/>
    <col min="7428" max="7428" width="28" style="18" customWidth="1"/>
    <col min="7429" max="7429" width="4.6640625" style="18" customWidth="1"/>
    <col min="7430" max="7438" width="0" style="18" hidden="1" customWidth="1"/>
    <col min="7439" max="7439" width="13.44140625" style="18" bestFit="1" customWidth="1"/>
    <col min="7440" max="7440" width="4.33203125" style="18" customWidth="1"/>
    <col min="7441" max="7441" width="6.5546875" style="18" customWidth="1"/>
    <col min="7442" max="7442" width="8.33203125" style="18" customWidth="1"/>
    <col min="7443" max="7443" width="8.44140625" style="18" customWidth="1"/>
    <col min="7444" max="7444" width="11.109375" style="18" customWidth="1"/>
    <col min="7445" max="7445" width="11.88671875" style="18" customWidth="1"/>
    <col min="7446" max="7446" width="4.88671875" style="18" customWidth="1"/>
    <col min="7447" max="7449" width="0" style="18" hidden="1" customWidth="1"/>
    <col min="7450" max="7450" width="7.44140625" style="18" customWidth="1"/>
    <col min="7451" max="7679" width="9.109375" style="18"/>
    <col min="7680" max="7680" width="4.33203125" style="18" customWidth="1"/>
    <col min="7681" max="7681" width="6.44140625" style="18" customWidth="1"/>
    <col min="7682" max="7682" width="39.88671875" style="18" customWidth="1"/>
    <col min="7683" max="7683" width="49" style="18" customWidth="1"/>
    <col min="7684" max="7684" width="28" style="18" customWidth="1"/>
    <col min="7685" max="7685" width="4.6640625" style="18" customWidth="1"/>
    <col min="7686" max="7694" width="0" style="18" hidden="1" customWidth="1"/>
    <col min="7695" max="7695" width="13.44140625" style="18" bestFit="1" customWidth="1"/>
    <col min="7696" max="7696" width="4.33203125" style="18" customWidth="1"/>
    <col min="7697" max="7697" width="6.5546875" style="18" customWidth="1"/>
    <col min="7698" max="7698" width="8.33203125" style="18" customWidth="1"/>
    <col min="7699" max="7699" width="8.44140625" style="18" customWidth="1"/>
    <col min="7700" max="7700" width="11.109375" style="18" customWidth="1"/>
    <col min="7701" max="7701" width="11.88671875" style="18" customWidth="1"/>
    <col min="7702" max="7702" width="4.88671875" style="18" customWidth="1"/>
    <col min="7703" max="7705" width="0" style="18" hidden="1" customWidth="1"/>
    <col min="7706" max="7706" width="7.44140625" style="18" customWidth="1"/>
    <col min="7707" max="7935" width="9.109375" style="18"/>
    <col min="7936" max="7936" width="4.33203125" style="18" customWidth="1"/>
    <col min="7937" max="7937" width="6.44140625" style="18" customWidth="1"/>
    <col min="7938" max="7938" width="39.88671875" style="18" customWidth="1"/>
    <col min="7939" max="7939" width="49" style="18" customWidth="1"/>
    <col min="7940" max="7940" width="28" style="18" customWidth="1"/>
    <col min="7941" max="7941" width="4.6640625" style="18" customWidth="1"/>
    <col min="7942" max="7950" width="0" style="18" hidden="1" customWidth="1"/>
    <col min="7951" max="7951" width="13.44140625" style="18" bestFit="1" customWidth="1"/>
    <col min="7952" max="7952" width="4.33203125" style="18" customWidth="1"/>
    <col min="7953" max="7953" width="6.5546875" style="18" customWidth="1"/>
    <col min="7954" max="7954" width="8.33203125" style="18" customWidth="1"/>
    <col min="7955" max="7955" width="8.44140625" style="18" customWidth="1"/>
    <col min="7956" max="7956" width="11.109375" style="18" customWidth="1"/>
    <col min="7957" max="7957" width="11.88671875" style="18" customWidth="1"/>
    <col min="7958" max="7958" width="4.88671875" style="18" customWidth="1"/>
    <col min="7959" max="7961" width="0" style="18" hidden="1" customWidth="1"/>
    <col min="7962" max="7962" width="7.44140625" style="18" customWidth="1"/>
    <col min="7963" max="8191" width="9.109375" style="18"/>
    <col min="8192" max="8192" width="4.33203125" style="18" customWidth="1"/>
    <col min="8193" max="8193" width="6.44140625" style="18" customWidth="1"/>
    <col min="8194" max="8194" width="39.88671875" style="18" customWidth="1"/>
    <col min="8195" max="8195" width="49" style="18" customWidth="1"/>
    <col min="8196" max="8196" width="28" style="18" customWidth="1"/>
    <col min="8197" max="8197" width="4.6640625" style="18" customWidth="1"/>
    <col min="8198" max="8206" width="0" style="18" hidden="1" customWidth="1"/>
    <col min="8207" max="8207" width="13.44140625" style="18" bestFit="1" customWidth="1"/>
    <col min="8208" max="8208" width="4.33203125" style="18" customWidth="1"/>
    <col min="8209" max="8209" width="6.5546875" style="18" customWidth="1"/>
    <col min="8210" max="8210" width="8.33203125" style="18" customWidth="1"/>
    <col min="8211" max="8211" width="8.44140625" style="18" customWidth="1"/>
    <col min="8212" max="8212" width="11.109375" style="18" customWidth="1"/>
    <col min="8213" max="8213" width="11.88671875" style="18" customWidth="1"/>
    <col min="8214" max="8214" width="4.88671875" style="18" customWidth="1"/>
    <col min="8215" max="8217" width="0" style="18" hidden="1" customWidth="1"/>
    <col min="8218" max="8218" width="7.44140625" style="18" customWidth="1"/>
    <col min="8219" max="8447" width="9.109375" style="18"/>
    <col min="8448" max="8448" width="4.33203125" style="18" customWidth="1"/>
    <col min="8449" max="8449" width="6.44140625" style="18" customWidth="1"/>
    <col min="8450" max="8450" width="39.88671875" style="18" customWidth="1"/>
    <col min="8451" max="8451" width="49" style="18" customWidth="1"/>
    <col min="8452" max="8452" width="28" style="18" customWidth="1"/>
    <col min="8453" max="8453" width="4.6640625" style="18" customWidth="1"/>
    <col min="8454" max="8462" width="0" style="18" hidden="1" customWidth="1"/>
    <col min="8463" max="8463" width="13.44140625" style="18" bestFit="1" customWidth="1"/>
    <col min="8464" max="8464" width="4.33203125" style="18" customWidth="1"/>
    <col min="8465" max="8465" width="6.5546875" style="18" customWidth="1"/>
    <col min="8466" max="8466" width="8.33203125" style="18" customWidth="1"/>
    <col min="8467" max="8467" width="8.44140625" style="18" customWidth="1"/>
    <col min="8468" max="8468" width="11.109375" style="18" customWidth="1"/>
    <col min="8469" max="8469" width="11.88671875" style="18" customWidth="1"/>
    <col min="8470" max="8470" width="4.88671875" style="18" customWidth="1"/>
    <col min="8471" max="8473" width="0" style="18" hidden="1" customWidth="1"/>
    <col min="8474" max="8474" width="7.44140625" style="18" customWidth="1"/>
    <col min="8475" max="8703" width="9.109375" style="18"/>
    <col min="8704" max="8704" width="4.33203125" style="18" customWidth="1"/>
    <col min="8705" max="8705" width="6.44140625" style="18" customWidth="1"/>
    <col min="8706" max="8706" width="39.88671875" style="18" customWidth="1"/>
    <col min="8707" max="8707" width="49" style="18" customWidth="1"/>
    <col min="8708" max="8708" width="28" style="18" customWidth="1"/>
    <col min="8709" max="8709" width="4.6640625" style="18" customWidth="1"/>
    <col min="8710" max="8718" width="0" style="18" hidden="1" customWidth="1"/>
    <col min="8719" max="8719" width="13.44140625" style="18" bestFit="1" customWidth="1"/>
    <col min="8720" max="8720" width="4.33203125" style="18" customWidth="1"/>
    <col min="8721" max="8721" width="6.5546875" style="18" customWidth="1"/>
    <col min="8722" max="8722" width="8.33203125" style="18" customWidth="1"/>
    <col min="8723" max="8723" width="8.44140625" style="18" customWidth="1"/>
    <col min="8724" max="8724" width="11.109375" style="18" customWidth="1"/>
    <col min="8725" max="8725" width="11.88671875" style="18" customWidth="1"/>
    <col min="8726" max="8726" width="4.88671875" style="18" customWidth="1"/>
    <col min="8727" max="8729" width="0" style="18" hidden="1" customWidth="1"/>
    <col min="8730" max="8730" width="7.44140625" style="18" customWidth="1"/>
    <col min="8731" max="8959" width="9.109375" style="18"/>
    <col min="8960" max="8960" width="4.33203125" style="18" customWidth="1"/>
    <col min="8961" max="8961" width="6.44140625" style="18" customWidth="1"/>
    <col min="8962" max="8962" width="39.88671875" style="18" customWidth="1"/>
    <col min="8963" max="8963" width="49" style="18" customWidth="1"/>
    <col min="8964" max="8964" width="28" style="18" customWidth="1"/>
    <col min="8965" max="8965" width="4.6640625" style="18" customWidth="1"/>
    <col min="8966" max="8974" width="0" style="18" hidden="1" customWidth="1"/>
    <col min="8975" max="8975" width="13.44140625" style="18" bestFit="1" customWidth="1"/>
    <col min="8976" max="8976" width="4.33203125" style="18" customWidth="1"/>
    <col min="8977" max="8977" width="6.5546875" style="18" customWidth="1"/>
    <col min="8978" max="8978" width="8.33203125" style="18" customWidth="1"/>
    <col min="8979" max="8979" width="8.44140625" style="18" customWidth="1"/>
    <col min="8980" max="8980" width="11.109375" style="18" customWidth="1"/>
    <col min="8981" max="8981" width="11.88671875" style="18" customWidth="1"/>
    <col min="8982" max="8982" width="4.88671875" style="18" customWidth="1"/>
    <col min="8983" max="8985" width="0" style="18" hidden="1" customWidth="1"/>
    <col min="8986" max="8986" width="7.44140625" style="18" customWidth="1"/>
    <col min="8987" max="9215" width="9.109375" style="18"/>
    <col min="9216" max="9216" width="4.33203125" style="18" customWidth="1"/>
    <col min="9217" max="9217" width="6.44140625" style="18" customWidth="1"/>
    <col min="9218" max="9218" width="39.88671875" style="18" customWidth="1"/>
    <col min="9219" max="9219" width="49" style="18" customWidth="1"/>
    <col min="9220" max="9220" width="28" style="18" customWidth="1"/>
    <col min="9221" max="9221" width="4.6640625" style="18" customWidth="1"/>
    <col min="9222" max="9230" width="0" style="18" hidden="1" customWidth="1"/>
    <col min="9231" max="9231" width="13.44140625" style="18" bestFit="1" customWidth="1"/>
    <col min="9232" max="9232" width="4.33203125" style="18" customWidth="1"/>
    <col min="9233" max="9233" width="6.5546875" style="18" customWidth="1"/>
    <col min="9234" max="9234" width="8.33203125" style="18" customWidth="1"/>
    <col min="9235" max="9235" width="8.44140625" style="18" customWidth="1"/>
    <col min="9236" max="9236" width="11.109375" style="18" customWidth="1"/>
    <col min="9237" max="9237" width="11.88671875" style="18" customWidth="1"/>
    <col min="9238" max="9238" width="4.88671875" style="18" customWidth="1"/>
    <col min="9239" max="9241" width="0" style="18" hidden="1" customWidth="1"/>
    <col min="9242" max="9242" width="7.44140625" style="18" customWidth="1"/>
    <col min="9243" max="9471" width="9.109375" style="18"/>
    <col min="9472" max="9472" width="4.33203125" style="18" customWidth="1"/>
    <col min="9473" max="9473" width="6.44140625" style="18" customWidth="1"/>
    <col min="9474" max="9474" width="39.88671875" style="18" customWidth="1"/>
    <col min="9475" max="9475" width="49" style="18" customWidth="1"/>
    <col min="9476" max="9476" width="28" style="18" customWidth="1"/>
    <col min="9477" max="9477" width="4.6640625" style="18" customWidth="1"/>
    <col min="9478" max="9486" width="0" style="18" hidden="1" customWidth="1"/>
    <col min="9487" max="9487" width="13.44140625" style="18" bestFit="1" customWidth="1"/>
    <col min="9488" max="9488" width="4.33203125" style="18" customWidth="1"/>
    <col min="9489" max="9489" width="6.5546875" style="18" customWidth="1"/>
    <col min="9490" max="9490" width="8.33203125" style="18" customWidth="1"/>
    <col min="9491" max="9491" width="8.44140625" style="18" customWidth="1"/>
    <col min="9492" max="9492" width="11.109375" style="18" customWidth="1"/>
    <col min="9493" max="9493" width="11.88671875" style="18" customWidth="1"/>
    <col min="9494" max="9494" width="4.88671875" style="18" customWidth="1"/>
    <col min="9495" max="9497" width="0" style="18" hidden="1" customWidth="1"/>
    <col min="9498" max="9498" width="7.44140625" style="18" customWidth="1"/>
    <col min="9499" max="9727" width="9.109375" style="18"/>
    <col min="9728" max="9728" width="4.33203125" style="18" customWidth="1"/>
    <col min="9729" max="9729" width="6.44140625" style="18" customWidth="1"/>
    <col min="9730" max="9730" width="39.88671875" style="18" customWidth="1"/>
    <col min="9731" max="9731" width="49" style="18" customWidth="1"/>
    <col min="9732" max="9732" width="28" style="18" customWidth="1"/>
    <col min="9733" max="9733" width="4.6640625" style="18" customWidth="1"/>
    <col min="9734" max="9742" width="0" style="18" hidden="1" customWidth="1"/>
    <col min="9743" max="9743" width="13.44140625" style="18" bestFit="1" customWidth="1"/>
    <col min="9744" max="9744" width="4.33203125" style="18" customWidth="1"/>
    <col min="9745" max="9745" width="6.5546875" style="18" customWidth="1"/>
    <col min="9746" max="9746" width="8.33203125" style="18" customWidth="1"/>
    <col min="9747" max="9747" width="8.44140625" style="18" customWidth="1"/>
    <col min="9748" max="9748" width="11.109375" style="18" customWidth="1"/>
    <col min="9749" max="9749" width="11.88671875" style="18" customWidth="1"/>
    <col min="9750" max="9750" width="4.88671875" style="18" customWidth="1"/>
    <col min="9751" max="9753" width="0" style="18" hidden="1" customWidth="1"/>
    <col min="9754" max="9754" width="7.44140625" style="18" customWidth="1"/>
    <col min="9755" max="9983" width="9.109375" style="18"/>
    <col min="9984" max="9984" width="4.33203125" style="18" customWidth="1"/>
    <col min="9985" max="9985" width="6.44140625" style="18" customWidth="1"/>
    <col min="9986" max="9986" width="39.88671875" style="18" customWidth="1"/>
    <col min="9987" max="9987" width="49" style="18" customWidth="1"/>
    <col min="9988" max="9988" width="28" style="18" customWidth="1"/>
    <col min="9989" max="9989" width="4.6640625" style="18" customWidth="1"/>
    <col min="9990" max="9998" width="0" style="18" hidden="1" customWidth="1"/>
    <col min="9999" max="9999" width="13.44140625" style="18" bestFit="1" customWidth="1"/>
    <col min="10000" max="10000" width="4.33203125" style="18" customWidth="1"/>
    <col min="10001" max="10001" width="6.5546875" style="18" customWidth="1"/>
    <col min="10002" max="10002" width="8.33203125" style="18" customWidth="1"/>
    <col min="10003" max="10003" width="8.44140625" style="18" customWidth="1"/>
    <col min="10004" max="10004" width="11.109375" style="18" customWidth="1"/>
    <col min="10005" max="10005" width="11.88671875" style="18" customWidth="1"/>
    <col min="10006" max="10006" width="4.88671875" style="18" customWidth="1"/>
    <col min="10007" max="10009" width="0" style="18" hidden="1" customWidth="1"/>
    <col min="10010" max="10010" width="7.44140625" style="18" customWidth="1"/>
    <col min="10011" max="10239" width="9.109375" style="18"/>
    <col min="10240" max="10240" width="4.33203125" style="18" customWidth="1"/>
    <col min="10241" max="10241" width="6.44140625" style="18" customWidth="1"/>
    <col min="10242" max="10242" width="39.88671875" style="18" customWidth="1"/>
    <col min="10243" max="10243" width="49" style="18" customWidth="1"/>
    <col min="10244" max="10244" width="28" style="18" customWidth="1"/>
    <col min="10245" max="10245" width="4.6640625" style="18" customWidth="1"/>
    <col min="10246" max="10254" width="0" style="18" hidden="1" customWidth="1"/>
    <col min="10255" max="10255" width="13.44140625" style="18" bestFit="1" customWidth="1"/>
    <col min="10256" max="10256" width="4.33203125" style="18" customWidth="1"/>
    <col min="10257" max="10257" width="6.5546875" style="18" customWidth="1"/>
    <col min="10258" max="10258" width="8.33203125" style="18" customWidth="1"/>
    <col min="10259" max="10259" width="8.44140625" style="18" customWidth="1"/>
    <col min="10260" max="10260" width="11.109375" style="18" customWidth="1"/>
    <col min="10261" max="10261" width="11.88671875" style="18" customWidth="1"/>
    <col min="10262" max="10262" width="4.88671875" style="18" customWidth="1"/>
    <col min="10263" max="10265" width="0" style="18" hidden="1" customWidth="1"/>
    <col min="10266" max="10266" width="7.44140625" style="18" customWidth="1"/>
    <col min="10267" max="10495" width="9.109375" style="18"/>
    <col min="10496" max="10496" width="4.33203125" style="18" customWidth="1"/>
    <col min="10497" max="10497" width="6.44140625" style="18" customWidth="1"/>
    <col min="10498" max="10498" width="39.88671875" style="18" customWidth="1"/>
    <col min="10499" max="10499" width="49" style="18" customWidth="1"/>
    <col min="10500" max="10500" width="28" style="18" customWidth="1"/>
    <col min="10501" max="10501" width="4.6640625" style="18" customWidth="1"/>
    <col min="10502" max="10510" width="0" style="18" hidden="1" customWidth="1"/>
    <col min="10511" max="10511" width="13.44140625" style="18" bestFit="1" customWidth="1"/>
    <col min="10512" max="10512" width="4.33203125" style="18" customWidth="1"/>
    <col min="10513" max="10513" width="6.5546875" style="18" customWidth="1"/>
    <col min="10514" max="10514" width="8.33203125" style="18" customWidth="1"/>
    <col min="10515" max="10515" width="8.44140625" style="18" customWidth="1"/>
    <col min="10516" max="10516" width="11.109375" style="18" customWidth="1"/>
    <col min="10517" max="10517" width="11.88671875" style="18" customWidth="1"/>
    <col min="10518" max="10518" width="4.88671875" style="18" customWidth="1"/>
    <col min="10519" max="10521" width="0" style="18" hidden="1" customWidth="1"/>
    <col min="10522" max="10522" width="7.44140625" style="18" customWidth="1"/>
    <col min="10523" max="10751" width="9.109375" style="18"/>
    <col min="10752" max="10752" width="4.33203125" style="18" customWidth="1"/>
    <col min="10753" max="10753" width="6.44140625" style="18" customWidth="1"/>
    <col min="10754" max="10754" width="39.88671875" style="18" customWidth="1"/>
    <col min="10755" max="10755" width="49" style="18" customWidth="1"/>
    <col min="10756" max="10756" width="28" style="18" customWidth="1"/>
    <col min="10757" max="10757" width="4.6640625" style="18" customWidth="1"/>
    <col min="10758" max="10766" width="0" style="18" hidden="1" customWidth="1"/>
    <col min="10767" max="10767" width="13.44140625" style="18" bestFit="1" customWidth="1"/>
    <col min="10768" max="10768" width="4.33203125" style="18" customWidth="1"/>
    <col min="10769" max="10769" width="6.5546875" style="18" customWidth="1"/>
    <col min="10770" max="10770" width="8.33203125" style="18" customWidth="1"/>
    <col min="10771" max="10771" width="8.44140625" style="18" customWidth="1"/>
    <col min="10772" max="10772" width="11.109375" style="18" customWidth="1"/>
    <col min="10773" max="10773" width="11.88671875" style="18" customWidth="1"/>
    <col min="10774" max="10774" width="4.88671875" style="18" customWidth="1"/>
    <col min="10775" max="10777" width="0" style="18" hidden="1" customWidth="1"/>
    <col min="10778" max="10778" width="7.44140625" style="18" customWidth="1"/>
    <col min="10779" max="11007" width="9.109375" style="18"/>
    <col min="11008" max="11008" width="4.33203125" style="18" customWidth="1"/>
    <col min="11009" max="11009" width="6.44140625" style="18" customWidth="1"/>
    <col min="11010" max="11010" width="39.88671875" style="18" customWidth="1"/>
    <col min="11011" max="11011" width="49" style="18" customWidth="1"/>
    <col min="11012" max="11012" width="28" style="18" customWidth="1"/>
    <col min="11013" max="11013" width="4.6640625" style="18" customWidth="1"/>
    <col min="11014" max="11022" width="0" style="18" hidden="1" customWidth="1"/>
    <col min="11023" max="11023" width="13.44140625" style="18" bestFit="1" customWidth="1"/>
    <col min="11024" max="11024" width="4.33203125" style="18" customWidth="1"/>
    <col min="11025" max="11025" width="6.5546875" style="18" customWidth="1"/>
    <col min="11026" max="11026" width="8.33203125" style="18" customWidth="1"/>
    <col min="11027" max="11027" width="8.44140625" style="18" customWidth="1"/>
    <col min="11028" max="11028" width="11.109375" style="18" customWidth="1"/>
    <col min="11029" max="11029" width="11.88671875" style="18" customWidth="1"/>
    <col min="11030" max="11030" width="4.88671875" style="18" customWidth="1"/>
    <col min="11031" max="11033" width="0" style="18" hidden="1" customWidth="1"/>
    <col min="11034" max="11034" width="7.44140625" style="18" customWidth="1"/>
    <col min="11035" max="11263" width="9.109375" style="18"/>
    <col min="11264" max="11264" width="4.33203125" style="18" customWidth="1"/>
    <col min="11265" max="11265" width="6.44140625" style="18" customWidth="1"/>
    <col min="11266" max="11266" width="39.88671875" style="18" customWidth="1"/>
    <col min="11267" max="11267" width="49" style="18" customWidth="1"/>
    <col min="11268" max="11268" width="28" style="18" customWidth="1"/>
    <col min="11269" max="11269" width="4.6640625" style="18" customWidth="1"/>
    <col min="11270" max="11278" width="0" style="18" hidden="1" customWidth="1"/>
    <col min="11279" max="11279" width="13.44140625" style="18" bestFit="1" customWidth="1"/>
    <col min="11280" max="11280" width="4.33203125" style="18" customWidth="1"/>
    <col min="11281" max="11281" width="6.5546875" style="18" customWidth="1"/>
    <col min="11282" max="11282" width="8.33203125" style="18" customWidth="1"/>
    <col min="11283" max="11283" width="8.44140625" style="18" customWidth="1"/>
    <col min="11284" max="11284" width="11.109375" style="18" customWidth="1"/>
    <col min="11285" max="11285" width="11.88671875" style="18" customWidth="1"/>
    <col min="11286" max="11286" width="4.88671875" style="18" customWidth="1"/>
    <col min="11287" max="11289" width="0" style="18" hidden="1" customWidth="1"/>
    <col min="11290" max="11290" width="7.44140625" style="18" customWidth="1"/>
    <col min="11291" max="11519" width="9.109375" style="18"/>
    <col min="11520" max="11520" width="4.33203125" style="18" customWidth="1"/>
    <col min="11521" max="11521" width="6.44140625" style="18" customWidth="1"/>
    <col min="11522" max="11522" width="39.88671875" style="18" customWidth="1"/>
    <col min="11523" max="11523" width="49" style="18" customWidth="1"/>
    <col min="11524" max="11524" width="28" style="18" customWidth="1"/>
    <col min="11525" max="11525" width="4.6640625" style="18" customWidth="1"/>
    <col min="11526" max="11534" width="0" style="18" hidden="1" customWidth="1"/>
    <col min="11535" max="11535" width="13.44140625" style="18" bestFit="1" customWidth="1"/>
    <col min="11536" max="11536" width="4.33203125" style="18" customWidth="1"/>
    <col min="11537" max="11537" width="6.5546875" style="18" customWidth="1"/>
    <col min="11538" max="11538" width="8.33203125" style="18" customWidth="1"/>
    <col min="11539" max="11539" width="8.44140625" style="18" customWidth="1"/>
    <col min="11540" max="11540" width="11.109375" style="18" customWidth="1"/>
    <col min="11541" max="11541" width="11.88671875" style="18" customWidth="1"/>
    <col min="11542" max="11542" width="4.88671875" style="18" customWidth="1"/>
    <col min="11543" max="11545" width="0" style="18" hidden="1" customWidth="1"/>
    <col min="11546" max="11546" width="7.44140625" style="18" customWidth="1"/>
    <col min="11547" max="11775" width="9.109375" style="18"/>
    <col min="11776" max="11776" width="4.33203125" style="18" customWidth="1"/>
    <col min="11777" max="11777" width="6.44140625" style="18" customWidth="1"/>
    <col min="11778" max="11778" width="39.88671875" style="18" customWidth="1"/>
    <col min="11779" max="11779" width="49" style="18" customWidth="1"/>
    <col min="11780" max="11780" width="28" style="18" customWidth="1"/>
    <col min="11781" max="11781" width="4.6640625" style="18" customWidth="1"/>
    <col min="11782" max="11790" width="0" style="18" hidden="1" customWidth="1"/>
    <col min="11791" max="11791" width="13.44140625" style="18" bestFit="1" customWidth="1"/>
    <col min="11792" max="11792" width="4.33203125" style="18" customWidth="1"/>
    <col min="11793" max="11793" width="6.5546875" style="18" customWidth="1"/>
    <col min="11794" max="11794" width="8.33203125" style="18" customWidth="1"/>
    <col min="11795" max="11795" width="8.44140625" style="18" customWidth="1"/>
    <col min="11796" max="11796" width="11.109375" style="18" customWidth="1"/>
    <col min="11797" max="11797" width="11.88671875" style="18" customWidth="1"/>
    <col min="11798" max="11798" width="4.88671875" style="18" customWidth="1"/>
    <col min="11799" max="11801" width="0" style="18" hidden="1" customWidth="1"/>
    <col min="11802" max="11802" width="7.44140625" style="18" customWidth="1"/>
    <col min="11803" max="12031" width="9.109375" style="18"/>
    <col min="12032" max="12032" width="4.33203125" style="18" customWidth="1"/>
    <col min="12033" max="12033" width="6.44140625" style="18" customWidth="1"/>
    <col min="12034" max="12034" width="39.88671875" style="18" customWidth="1"/>
    <col min="12035" max="12035" width="49" style="18" customWidth="1"/>
    <col min="12036" max="12036" width="28" style="18" customWidth="1"/>
    <col min="12037" max="12037" width="4.6640625" style="18" customWidth="1"/>
    <col min="12038" max="12046" width="0" style="18" hidden="1" customWidth="1"/>
    <col min="12047" max="12047" width="13.44140625" style="18" bestFit="1" customWidth="1"/>
    <col min="12048" max="12048" width="4.33203125" style="18" customWidth="1"/>
    <col min="12049" max="12049" width="6.5546875" style="18" customWidth="1"/>
    <col min="12050" max="12050" width="8.33203125" style="18" customWidth="1"/>
    <col min="12051" max="12051" width="8.44140625" style="18" customWidth="1"/>
    <col min="12052" max="12052" width="11.109375" style="18" customWidth="1"/>
    <col min="12053" max="12053" width="11.88671875" style="18" customWidth="1"/>
    <col min="12054" max="12054" width="4.88671875" style="18" customWidth="1"/>
    <col min="12055" max="12057" width="0" style="18" hidden="1" customWidth="1"/>
    <col min="12058" max="12058" width="7.44140625" style="18" customWidth="1"/>
    <col min="12059" max="12287" width="9.109375" style="18"/>
    <col min="12288" max="12288" width="4.33203125" style="18" customWidth="1"/>
    <col min="12289" max="12289" width="6.44140625" style="18" customWidth="1"/>
    <col min="12290" max="12290" width="39.88671875" style="18" customWidth="1"/>
    <col min="12291" max="12291" width="49" style="18" customWidth="1"/>
    <col min="12292" max="12292" width="28" style="18" customWidth="1"/>
    <col min="12293" max="12293" width="4.6640625" style="18" customWidth="1"/>
    <col min="12294" max="12302" width="0" style="18" hidden="1" customWidth="1"/>
    <col min="12303" max="12303" width="13.44140625" style="18" bestFit="1" customWidth="1"/>
    <col min="12304" max="12304" width="4.33203125" style="18" customWidth="1"/>
    <col min="12305" max="12305" width="6.5546875" style="18" customWidth="1"/>
    <col min="12306" max="12306" width="8.33203125" style="18" customWidth="1"/>
    <col min="12307" max="12307" width="8.44140625" style="18" customWidth="1"/>
    <col min="12308" max="12308" width="11.109375" style="18" customWidth="1"/>
    <col min="12309" max="12309" width="11.88671875" style="18" customWidth="1"/>
    <col min="12310" max="12310" width="4.88671875" style="18" customWidth="1"/>
    <col min="12311" max="12313" width="0" style="18" hidden="1" customWidth="1"/>
    <col min="12314" max="12314" width="7.44140625" style="18" customWidth="1"/>
    <col min="12315" max="12543" width="9.109375" style="18"/>
    <col min="12544" max="12544" width="4.33203125" style="18" customWidth="1"/>
    <col min="12545" max="12545" width="6.44140625" style="18" customWidth="1"/>
    <col min="12546" max="12546" width="39.88671875" style="18" customWidth="1"/>
    <col min="12547" max="12547" width="49" style="18" customWidth="1"/>
    <col min="12548" max="12548" width="28" style="18" customWidth="1"/>
    <col min="12549" max="12549" width="4.6640625" style="18" customWidth="1"/>
    <col min="12550" max="12558" width="0" style="18" hidden="1" customWidth="1"/>
    <col min="12559" max="12559" width="13.44140625" style="18" bestFit="1" customWidth="1"/>
    <col min="12560" max="12560" width="4.33203125" style="18" customWidth="1"/>
    <col min="12561" max="12561" width="6.5546875" style="18" customWidth="1"/>
    <col min="12562" max="12562" width="8.33203125" style="18" customWidth="1"/>
    <col min="12563" max="12563" width="8.44140625" style="18" customWidth="1"/>
    <col min="12564" max="12564" width="11.109375" style="18" customWidth="1"/>
    <col min="12565" max="12565" width="11.88671875" style="18" customWidth="1"/>
    <col min="12566" max="12566" width="4.88671875" style="18" customWidth="1"/>
    <col min="12567" max="12569" width="0" style="18" hidden="1" customWidth="1"/>
    <col min="12570" max="12570" width="7.44140625" style="18" customWidth="1"/>
    <col min="12571" max="12799" width="9.109375" style="18"/>
    <col min="12800" max="12800" width="4.33203125" style="18" customWidth="1"/>
    <col min="12801" max="12801" width="6.44140625" style="18" customWidth="1"/>
    <col min="12802" max="12802" width="39.88671875" style="18" customWidth="1"/>
    <col min="12803" max="12803" width="49" style="18" customWidth="1"/>
    <col min="12804" max="12804" width="28" style="18" customWidth="1"/>
    <col min="12805" max="12805" width="4.6640625" style="18" customWidth="1"/>
    <col min="12806" max="12814" width="0" style="18" hidden="1" customWidth="1"/>
    <col min="12815" max="12815" width="13.44140625" style="18" bestFit="1" customWidth="1"/>
    <col min="12816" max="12816" width="4.33203125" style="18" customWidth="1"/>
    <col min="12817" max="12817" width="6.5546875" style="18" customWidth="1"/>
    <col min="12818" max="12818" width="8.33203125" style="18" customWidth="1"/>
    <col min="12819" max="12819" width="8.44140625" style="18" customWidth="1"/>
    <col min="12820" max="12820" width="11.109375" style="18" customWidth="1"/>
    <col min="12821" max="12821" width="11.88671875" style="18" customWidth="1"/>
    <col min="12822" max="12822" width="4.88671875" style="18" customWidth="1"/>
    <col min="12823" max="12825" width="0" style="18" hidden="1" customWidth="1"/>
    <col min="12826" max="12826" width="7.44140625" style="18" customWidth="1"/>
    <col min="12827" max="13055" width="9.109375" style="18"/>
    <col min="13056" max="13056" width="4.33203125" style="18" customWidth="1"/>
    <col min="13057" max="13057" width="6.44140625" style="18" customWidth="1"/>
    <col min="13058" max="13058" width="39.88671875" style="18" customWidth="1"/>
    <col min="13059" max="13059" width="49" style="18" customWidth="1"/>
    <col min="13060" max="13060" width="28" style="18" customWidth="1"/>
    <col min="13061" max="13061" width="4.6640625" style="18" customWidth="1"/>
    <col min="13062" max="13070" width="0" style="18" hidden="1" customWidth="1"/>
    <col min="13071" max="13071" width="13.44140625" style="18" bestFit="1" customWidth="1"/>
    <col min="13072" max="13072" width="4.33203125" style="18" customWidth="1"/>
    <col min="13073" max="13073" width="6.5546875" style="18" customWidth="1"/>
    <col min="13074" max="13074" width="8.33203125" style="18" customWidth="1"/>
    <col min="13075" max="13075" width="8.44140625" style="18" customWidth="1"/>
    <col min="13076" max="13076" width="11.109375" style="18" customWidth="1"/>
    <col min="13077" max="13077" width="11.88671875" style="18" customWidth="1"/>
    <col min="13078" max="13078" width="4.88671875" style="18" customWidth="1"/>
    <col min="13079" max="13081" width="0" style="18" hidden="1" customWidth="1"/>
    <col min="13082" max="13082" width="7.44140625" style="18" customWidth="1"/>
    <col min="13083" max="13311" width="9.109375" style="18"/>
    <col min="13312" max="13312" width="4.33203125" style="18" customWidth="1"/>
    <col min="13313" max="13313" width="6.44140625" style="18" customWidth="1"/>
    <col min="13314" max="13314" width="39.88671875" style="18" customWidth="1"/>
    <col min="13315" max="13315" width="49" style="18" customWidth="1"/>
    <col min="13316" max="13316" width="28" style="18" customWidth="1"/>
    <col min="13317" max="13317" width="4.6640625" style="18" customWidth="1"/>
    <col min="13318" max="13326" width="0" style="18" hidden="1" customWidth="1"/>
    <col min="13327" max="13327" width="13.44140625" style="18" bestFit="1" customWidth="1"/>
    <col min="13328" max="13328" width="4.33203125" style="18" customWidth="1"/>
    <col min="13329" max="13329" width="6.5546875" style="18" customWidth="1"/>
    <col min="13330" max="13330" width="8.33203125" style="18" customWidth="1"/>
    <col min="13331" max="13331" width="8.44140625" style="18" customWidth="1"/>
    <col min="13332" max="13332" width="11.109375" style="18" customWidth="1"/>
    <col min="13333" max="13333" width="11.88671875" style="18" customWidth="1"/>
    <col min="13334" max="13334" width="4.88671875" style="18" customWidth="1"/>
    <col min="13335" max="13337" width="0" style="18" hidden="1" customWidth="1"/>
    <col min="13338" max="13338" width="7.44140625" style="18" customWidth="1"/>
    <col min="13339" max="13567" width="9.109375" style="18"/>
    <col min="13568" max="13568" width="4.33203125" style="18" customWidth="1"/>
    <col min="13569" max="13569" width="6.44140625" style="18" customWidth="1"/>
    <col min="13570" max="13570" width="39.88671875" style="18" customWidth="1"/>
    <col min="13571" max="13571" width="49" style="18" customWidth="1"/>
    <col min="13572" max="13572" width="28" style="18" customWidth="1"/>
    <col min="13573" max="13573" width="4.6640625" style="18" customWidth="1"/>
    <col min="13574" max="13582" width="0" style="18" hidden="1" customWidth="1"/>
    <col min="13583" max="13583" width="13.44140625" style="18" bestFit="1" customWidth="1"/>
    <col min="13584" max="13584" width="4.33203125" style="18" customWidth="1"/>
    <col min="13585" max="13585" width="6.5546875" style="18" customWidth="1"/>
    <col min="13586" max="13586" width="8.33203125" style="18" customWidth="1"/>
    <col min="13587" max="13587" width="8.44140625" style="18" customWidth="1"/>
    <col min="13588" max="13588" width="11.109375" style="18" customWidth="1"/>
    <col min="13589" max="13589" width="11.88671875" style="18" customWidth="1"/>
    <col min="13590" max="13590" width="4.88671875" style="18" customWidth="1"/>
    <col min="13591" max="13593" width="0" style="18" hidden="1" customWidth="1"/>
    <col min="13594" max="13594" width="7.44140625" style="18" customWidth="1"/>
    <col min="13595" max="13823" width="9.109375" style="18"/>
    <col min="13824" max="13824" width="4.33203125" style="18" customWidth="1"/>
    <col min="13825" max="13825" width="6.44140625" style="18" customWidth="1"/>
    <col min="13826" max="13826" width="39.88671875" style="18" customWidth="1"/>
    <col min="13827" max="13827" width="49" style="18" customWidth="1"/>
    <col min="13828" max="13828" width="28" style="18" customWidth="1"/>
    <col min="13829" max="13829" width="4.6640625" style="18" customWidth="1"/>
    <col min="13830" max="13838" width="0" style="18" hidden="1" customWidth="1"/>
    <col min="13839" max="13839" width="13.44140625" style="18" bestFit="1" customWidth="1"/>
    <col min="13840" max="13840" width="4.33203125" style="18" customWidth="1"/>
    <col min="13841" max="13841" width="6.5546875" style="18" customWidth="1"/>
    <col min="13842" max="13842" width="8.33203125" style="18" customWidth="1"/>
    <col min="13843" max="13843" width="8.44140625" style="18" customWidth="1"/>
    <col min="13844" max="13844" width="11.109375" style="18" customWidth="1"/>
    <col min="13845" max="13845" width="11.88671875" style="18" customWidth="1"/>
    <col min="13846" max="13846" width="4.88671875" style="18" customWidth="1"/>
    <col min="13847" max="13849" width="0" style="18" hidden="1" customWidth="1"/>
    <col min="13850" max="13850" width="7.44140625" style="18" customWidth="1"/>
    <col min="13851" max="14079" width="9.109375" style="18"/>
    <col min="14080" max="14080" width="4.33203125" style="18" customWidth="1"/>
    <col min="14081" max="14081" width="6.44140625" style="18" customWidth="1"/>
    <col min="14082" max="14082" width="39.88671875" style="18" customWidth="1"/>
    <col min="14083" max="14083" width="49" style="18" customWidth="1"/>
    <col min="14084" max="14084" width="28" style="18" customWidth="1"/>
    <col min="14085" max="14085" width="4.6640625" style="18" customWidth="1"/>
    <col min="14086" max="14094" width="0" style="18" hidden="1" customWidth="1"/>
    <col min="14095" max="14095" width="13.44140625" style="18" bestFit="1" customWidth="1"/>
    <col min="14096" max="14096" width="4.33203125" style="18" customWidth="1"/>
    <col min="14097" max="14097" width="6.5546875" style="18" customWidth="1"/>
    <col min="14098" max="14098" width="8.33203125" style="18" customWidth="1"/>
    <col min="14099" max="14099" width="8.44140625" style="18" customWidth="1"/>
    <col min="14100" max="14100" width="11.109375" style="18" customWidth="1"/>
    <col min="14101" max="14101" width="11.88671875" style="18" customWidth="1"/>
    <col min="14102" max="14102" width="4.88671875" style="18" customWidth="1"/>
    <col min="14103" max="14105" width="0" style="18" hidden="1" customWidth="1"/>
    <col min="14106" max="14106" width="7.44140625" style="18" customWidth="1"/>
    <col min="14107" max="14335" width="9.109375" style="18"/>
    <col min="14336" max="14336" width="4.33203125" style="18" customWidth="1"/>
    <col min="14337" max="14337" width="6.44140625" style="18" customWidth="1"/>
    <col min="14338" max="14338" width="39.88671875" style="18" customWidth="1"/>
    <col min="14339" max="14339" width="49" style="18" customWidth="1"/>
    <col min="14340" max="14340" width="28" style="18" customWidth="1"/>
    <col min="14341" max="14341" width="4.6640625" style="18" customWidth="1"/>
    <col min="14342" max="14350" width="0" style="18" hidden="1" customWidth="1"/>
    <col min="14351" max="14351" width="13.44140625" style="18" bestFit="1" customWidth="1"/>
    <col min="14352" max="14352" width="4.33203125" style="18" customWidth="1"/>
    <col min="14353" max="14353" width="6.5546875" style="18" customWidth="1"/>
    <col min="14354" max="14354" width="8.33203125" style="18" customWidth="1"/>
    <col min="14355" max="14355" width="8.44140625" style="18" customWidth="1"/>
    <col min="14356" max="14356" width="11.109375" style="18" customWidth="1"/>
    <col min="14357" max="14357" width="11.88671875" style="18" customWidth="1"/>
    <col min="14358" max="14358" width="4.88671875" style="18" customWidth="1"/>
    <col min="14359" max="14361" width="0" style="18" hidden="1" customWidth="1"/>
    <col min="14362" max="14362" width="7.44140625" style="18" customWidth="1"/>
    <col min="14363" max="14591" width="9.109375" style="18"/>
    <col min="14592" max="14592" width="4.33203125" style="18" customWidth="1"/>
    <col min="14593" max="14593" width="6.44140625" style="18" customWidth="1"/>
    <col min="14594" max="14594" width="39.88671875" style="18" customWidth="1"/>
    <col min="14595" max="14595" width="49" style="18" customWidth="1"/>
    <col min="14596" max="14596" width="28" style="18" customWidth="1"/>
    <col min="14597" max="14597" width="4.6640625" style="18" customWidth="1"/>
    <col min="14598" max="14606" width="0" style="18" hidden="1" customWidth="1"/>
    <col min="14607" max="14607" width="13.44140625" style="18" bestFit="1" customWidth="1"/>
    <col min="14608" max="14608" width="4.33203125" style="18" customWidth="1"/>
    <col min="14609" max="14609" width="6.5546875" style="18" customWidth="1"/>
    <col min="14610" max="14610" width="8.33203125" style="18" customWidth="1"/>
    <col min="14611" max="14611" width="8.44140625" style="18" customWidth="1"/>
    <col min="14612" max="14612" width="11.109375" style="18" customWidth="1"/>
    <col min="14613" max="14613" width="11.88671875" style="18" customWidth="1"/>
    <col min="14614" max="14614" width="4.88671875" style="18" customWidth="1"/>
    <col min="14615" max="14617" width="0" style="18" hidden="1" customWidth="1"/>
    <col min="14618" max="14618" width="7.44140625" style="18" customWidth="1"/>
    <col min="14619" max="14847" width="9.109375" style="18"/>
    <col min="14848" max="14848" width="4.33203125" style="18" customWidth="1"/>
    <col min="14849" max="14849" width="6.44140625" style="18" customWidth="1"/>
    <col min="14850" max="14850" width="39.88671875" style="18" customWidth="1"/>
    <col min="14851" max="14851" width="49" style="18" customWidth="1"/>
    <col min="14852" max="14852" width="28" style="18" customWidth="1"/>
    <col min="14853" max="14853" width="4.6640625" style="18" customWidth="1"/>
    <col min="14854" max="14862" width="0" style="18" hidden="1" customWidth="1"/>
    <col min="14863" max="14863" width="13.44140625" style="18" bestFit="1" customWidth="1"/>
    <col min="14864" max="14864" width="4.33203125" style="18" customWidth="1"/>
    <col min="14865" max="14865" width="6.5546875" style="18" customWidth="1"/>
    <col min="14866" max="14866" width="8.33203125" style="18" customWidth="1"/>
    <col min="14867" max="14867" width="8.44140625" style="18" customWidth="1"/>
    <col min="14868" max="14868" width="11.109375" style="18" customWidth="1"/>
    <col min="14869" max="14869" width="11.88671875" style="18" customWidth="1"/>
    <col min="14870" max="14870" width="4.88671875" style="18" customWidth="1"/>
    <col min="14871" max="14873" width="0" style="18" hidden="1" customWidth="1"/>
    <col min="14874" max="14874" width="7.44140625" style="18" customWidth="1"/>
    <col min="14875" max="15103" width="9.109375" style="18"/>
    <col min="15104" max="15104" width="4.33203125" style="18" customWidth="1"/>
    <col min="15105" max="15105" width="6.44140625" style="18" customWidth="1"/>
    <col min="15106" max="15106" width="39.88671875" style="18" customWidth="1"/>
    <col min="15107" max="15107" width="49" style="18" customWidth="1"/>
    <col min="15108" max="15108" width="28" style="18" customWidth="1"/>
    <col min="15109" max="15109" width="4.6640625" style="18" customWidth="1"/>
    <col min="15110" max="15118" width="0" style="18" hidden="1" customWidth="1"/>
    <col min="15119" max="15119" width="13.44140625" style="18" bestFit="1" customWidth="1"/>
    <col min="15120" max="15120" width="4.33203125" style="18" customWidth="1"/>
    <col min="15121" max="15121" width="6.5546875" style="18" customWidth="1"/>
    <col min="15122" max="15122" width="8.33203125" style="18" customWidth="1"/>
    <col min="15123" max="15123" width="8.44140625" style="18" customWidth="1"/>
    <col min="15124" max="15124" width="11.109375" style="18" customWidth="1"/>
    <col min="15125" max="15125" width="11.88671875" style="18" customWidth="1"/>
    <col min="15126" max="15126" width="4.88671875" style="18" customWidth="1"/>
    <col min="15127" max="15129" width="0" style="18" hidden="1" customWidth="1"/>
    <col min="15130" max="15130" width="7.44140625" style="18" customWidth="1"/>
    <col min="15131" max="15359" width="9.109375" style="18"/>
    <col min="15360" max="15360" width="4.33203125" style="18" customWidth="1"/>
    <col min="15361" max="15361" width="6.44140625" style="18" customWidth="1"/>
    <col min="15362" max="15362" width="39.88671875" style="18" customWidth="1"/>
    <col min="15363" max="15363" width="49" style="18" customWidth="1"/>
    <col min="15364" max="15364" width="28" style="18" customWidth="1"/>
    <col min="15365" max="15365" width="4.6640625" style="18" customWidth="1"/>
    <col min="15366" max="15374" width="0" style="18" hidden="1" customWidth="1"/>
    <col min="15375" max="15375" width="13.44140625" style="18" bestFit="1" customWidth="1"/>
    <col min="15376" max="15376" width="4.33203125" style="18" customWidth="1"/>
    <col min="15377" max="15377" width="6.5546875" style="18" customWidth="1"/>
    <col min="15378" max="15378" width="8.33203125" style="18" customWidth="1"/>
    <col min="15379" max="15379" width="8.44140625" style="18" customWidth="1"/>
    <col min="15380" max="15380" width="11.109375" style="18" customWidth="1"/>
    <col min="15381" max="15381" width="11.88671875" style="18" customWidth="1"/>
    <col min="15382" max="15382" width="4.88671875" style="18" customWidth="1"/>
    <col min="15383" max="15385" width="0" style="18" hidden="1" customWidth="1"/>
    <col min="15386" max="15386" width="7.44140625" style="18" customWidth="1"/>
    <col min="15387" max="15615" width="9.109375" style="18"/>
    <col min="15616" max="15616" width="4.33203125" style="18" customWidth="1"/>
    <col min="15617" max="15617" width="6.44140625" style="18" customWidth="1"/>
    <col min="15618" max="15618" width="39.88671875" style="18" customWidth="1"/>
    <col min="15619" max="15619" width="49" style="18" customWidth="1"/>
    <col min="15620" max="15620" width="28" style="18" customWidth="1"/>
    <col min="15621" max="15621" width="4.6640625" style="18" customWidth="1"/>
    <col min="15622" max="15630" width="0" style="18" hidden="1" customWidth="1"/>
    <col min="15631" max="15631" width="13.44140625" style="18" bestFit="1" customWidth="1"/>
    <col min="15632" max="15632" width="4.33203125" style="18" customWidth="1"/>
    <col min="15633" max="15633" width="6.5546875" style="18" customWidth="1"/>
    <col min="15634" max="15634" width="8.33203125" style="18" customWidth="1"/>
    <col min="15635" max="15635" width="8.44140625" style="18" customWidth="1"/>
    <col min="15636" max="15636" width="11.109375" style="18" customWidth="1"/>
    <col min="15637" max="15637" width="11.88671875" style="18" customWidth="1"/>
    <col min="15638" max="15638" width="4.88671875" style="18" customWidth="1"/>
    <col min="15639" max="15641" width="0" style="18" hidden="1" customWidth="1"/>
    <col min="15642" max="15642" width="7.44140625" style="18" customWidth="1"/>
    <col min="15643" max="15871" width="9.109375" style="18"/>
    <col min="15872" max="15872" width="4.33203125" style="18" customWidth="1"/>
    <col min="15873" max="15873" width="6.44140625" style="18" customWidth="1"/>
    <col min="15874" max="15874" width="39.88671875" style="18" customWidth="1"/>
    <col min="15875" max="15875" width="49" style="18" customWidth="1"/>
    <col min="15876" max="15876" width="28" style="18" customWidth="1"/>
    <col min="15877" max="15877" width="4.6640625" style="18" customWidth="1"/>
    <col min="15878" max="15886" width="0" style="18" hidden="1" customWidth="1"/>
    <col min="15887" max="15887" width="13.44140625" style="18" bestFit="1" customWidth="1"/>
    <col min="15888" max="15888" width="4.33203125" style="18" customWidth="1"/>
    <col min="15889" max="15889" width="6.5546875" style="18" customWidth="1"/>
    <col min="15890" max="15890" width="8.33203125" style="18" customWidth="1"/>
    <col min="15891" max="15891" width="8.44140625" style="18" customWidth="1"/>
    <col min="15892" max="15892" width="11.109375" style="18" customWidth="1"/>
    <col min="15893" max="15893" width="11.88671875" style="18" customWidth="1"/>
    <col min="15894" max="15894" width="4.88671875" style="18" customWidth="1"/>
    <col min="15895" max="15897" width="0" style="18" hidden="1" customWidth="1"/>
    <col min="15898" max="15898" width="7.44140625" style="18" customWidth="1"/>
    <col min="15899" max="16127" width="9.109375" style="18"/>
    <col min="16128" max="16128" width="4.33203125" style="18" customWidth="1"/>
    <col min="16129" max="16129" width="6.44140625" style="18" customWidth="1"/>
    <col min="16130" max="16130" width="39.88671875" style="18" customWidth="1"/>
    <col min="16131" max="16131" width="49" style="18" customWidth="1"/>
    <col min="16132" max="16132" width="28" style="18" customWidth="1"/>
    <col min="16133" max="16133" width="4.6640625" style="18" customWidth="1"/>
    <col min="16134" max="16142" width="0" style="18" hidden="1" customWidth="1"/>
    <col min="16143" max="16143" width="13.44140625" style="18" bestFit="1" customWidth="1"/>
    <col min="16144" max="16144" width="4.33203125" style="18" customWidth="1"/>
    <col min="16145" max="16145" width="6.5546875" style="18" customWidth="1"/>
    <col min="16146" max="16146" width="8.33203125" style="18" customWidth="1"/>
    <col min="16147" max="16147" width="8.44140625" style="18" customWidth="1"/>
    <col min="16148" max="16148" width="11.109375" style="18" customWidth="1"/>
    <col min="16149" max="16149" width="11.88671875" style="18" customWidth="1"/>
    <col min="16150" max="16150" width="4.88671875" style="18" customWidth="1"/>
    <col min="16151" max="16153" width="0" style="18" hidden="1" customWidth="1"/>
    <col min="16154" max="16154" width="7.44140625" style="18" customWidth="1"/>
    <col min="16155" max="16384" width="9.109375" style="18"/>
  </cols>
  <sheetData>
    <row r="1" spans="1:26" ht="52.2" customHeight="1" x14ac:dyDescent="0.25">
      <c r="A1" s="213" t="s">
        <v>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43.2" customHeight="1" thickBot="1" x14ac:dyDescent="0.3">
      <c r="A2" s="215" t="s">
        <v>11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ht="13.8" thickTop="1" x14ac:dyDescent="0.25">
      <c r="A3" s="19" t="s">
        <v>10</v>
      </c>
      <c r="B3" s="21"/>
      <c r="C3" s="19"/>
      <c r="D3" s="22"/>
      <c r="E3" s="23"/>
      <c r="G3" s="23"/>
      <c r="U3" s="27"/>
      <c r="X3" s="27"/>
      <c r="Y3" s="29"/>
      <c r="Z3" s="30" t="s">
        <v>5</v>
      </c>
    </row>
    <row r="4" spans="1:26" ht="45" customHeight="1" thickBot="1" x14ac:dyDescent="0.3">
      <c r="A4" s="216" t="s">
        <v>62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37.5" customHeight="1" thickBot="1" x14ac:dyDescent="0.3">
      <c r="A5" s="217" t="s">
        <v>6</v>
      </c>
      <c r="B5" s="219" t="s">
        <v>3</v>
      </c>
      <c r="C5" s="221" t="s">
        <v>80</v>
      </c>
      <c r="D5" s="223" t="s">
        <v>39</v>
      </c>
      <c r="E5" s="207" t="s">
        <v>40</v>
      </c>
      <c r="F5" s="208"/>
      <c r="G5" s="208"/>
      <c r="H5" s="208"/>
      <c r="I5" s="208"/>
      <c r="J5" s="208"/>
      <c r="K5" s="208"/>
      <c r="L5" s="208"/>
      <c r="M5" s="208"/>
      <c r="N5" s="209"/>
      <c r="O5" s="225" t="s">
        <v>29</v>
      </c>
      <c r="P5" s="226"/>
      <c r="Q5" s="226"/>
      <c r="R5" s="226"/>
      <c r="S5" s="226"/>
      <c r="T5" s="226"/>
      <c r="U5" s="226"/>
      <c r="V5" s="226"/>
      <c r="W5" s="226"/>
      <c r="X5" s="226"/>
      <c r="Y5" s="227"/>
      <c r="Z5" s="205" t="s">
        <v>41</v>
      </c>
    </row>
    <row r="6" spans="1:26" ht="121.2" customHeight="1" thickBot="1" x14ac:dyDescent="0.3">
      <c r="A6" s="218"/>
      <c r="B6" s="220"/>
      <c r="C6" s="222"/>
      <c r="D6" s="224"/>
      <c r="E6" s="210"/>
      <c r="F6" s="211"/>
      <c r="G6" s="211"/>
      <c r="H6" s="211"/>
      <c r="I6" s="211"/>
      <c r="J6" s="211"/>
      <c r="K6" s="211"/>
      <c r="L6" s="211"/>
      <c r="M6" s="211"/>
      <c r="N6" s="212"/>
      <c r="O6" s="129" t="s">
        <v>47</v>
      </c>
      <c r="P6" s="130" t="s">
        <v>48</v>
      </c>
      <c r="Q6" s="131" t="s">
        <v>49</v>
      </c>
      <c r="R6" s="132" t="s">
        <v>50</v>
      </c>
      <c r="S6" s="132" t="s">
        <v>51</v>
      </c>
      <c r="T6" s="133" t="s">
        <v>52</v>
      </c>
      <c r="U6" s="134" t="s">
        <v>29</v>
      </c>
      <c r="V6" s="135" t="s">
        <v>7</v>
      </c>
      <c r="W6" s="135" t="s">
        <v>53</v>
      </c>
      <c r="X6" s="136" t="s">
        <v>54</v>
      </c>
      <c r="Y6" s="137" t="s">
        <v>55</v>
      </c>
      <c r="Z6" s="206" t="s">
        <v>41</v>
      </c>
    </row>
    <row r="7" spans="1:26" ht="27.75" customHeight="1" x14ac:dyDescent="0.25">
      <c r="A7" s="43">
        <v>1</v>
      </c>
      <c r="B7" s="44" t="s">
        <v>21</v>
      </c>
      <c r="C7" s="103" t="s">
        <v>63</v>
      </c>
      <c r="D7" s="45" t="s">
        <v>56</v>
      </c>
      <c r="E7" s="46">
        <v>0</v>
      </c>
      <c r="F7" s="47"/>
      <c r="G7" s="47"/>
      <c r="H7" s="47"/>
      <c r="I7" s="47"/>
      <c r="J7" s="47"/>
      <c r="K7" s="47"/>
      <c r="L7" s="48"/>
      <c r="M7" s="48"/>
      <c r="N7" s="49"/>
      <c r="O7" s="50">
        <v>3.530092592592592E-3</v>
      </c>
      <c r="P7" s="51">
        <v>0</v>
      </c>
      <c r="Q7" s="52">
        <v>0</v>
      </c>
      <c r="R7" s="53" t="s">
        <v>57</v>
      </c>
      <c r="S7" s="54">
        <v>0</v>
      </c>
      <c r="T7" s="55">
        <v>3.530092592592592E-3</v>
      </c>
      <c r="U7" s="56">
        <v>3.530092592592592E-3</v>
      </c>
      <c r="V7" s="57">
        <v>1</v>
      </c>
      <c r="W7" s="57">
        <v>360</v>
      </c>
      <c r="X7" s="58">
        <v>1</v>
      </c>
      <c r="Y7" s="59"/>
      <c r="Z7" s="60" t="s">
        <v>57</v>
      </c>
    </row>
    <row r="8" spans="1:26" ht="27.75" customHeight="1" x14ac:dyDescent="0.25">
      <c r="A8" s="61">
        <v>2</v>
      </c>
      <c r="B8" s="44" t="s">
        <v>24</v>
      </c>
      <c r="C8" s="103" t="s">
        <v>64</v>
      </c>
      <c r="D8" s="45" t="s">
        <v>56</v>
      </c>
      <c r="E8" s="62">
        <v>0</v>
      </c>
      <c r="F8" s="63"/>
      <c r="G8" s="63"/>
      <c r="H8" s="63"/>
      <c r="I8" s="63"/>
      <c r="J8" s="63"/>
      <c r="K8" s="63"/>
      <c r="L8" s="64"/>
      <c r="M8" s="64"/>
      <c r="N8" s="65"/>
      <c r="O8" s="50">
        <v>3.9699074074074072E-3</v>
      </c>
      <c r="P8" s="51">
        <v>0</v>
      </c>
      <c r="Q8" s="52">
        <v>0</v>
      </c>
      <c r="R8" s="53" t="s">
        <v>57</v>
      </c>
      <c r="S8" s="54">
        <v>0</v>
      </c>
      <c r="T8" s="55">
        <v>3.9699074074074072E-3</v>
      </c>
      <c r="U8" s="56">
        <v>3.9699074074074072E-3</v>
      </c>
      <c r="V8" s="66">
        <v>2</v>
      </c>
      <c r="W8" s="57">
        <v>330</v>
      </c>
      <c r="X8" s="58">
        <v>1.0779727095516569</v>
      </c>
      <c r="Y8" s="67"/>
      <c r="Z8" s="68" t="s">
        <v>57</v>
      </c>
    </row>
    <row r="9" spans="1:26" ht="27.75" customHeight="1" x14ac:dyDescent="0.25">
      <c r="A9" s="61">
        <v>3</v>
      </c>
      <c r="B9" s="44" t="s">
        <v>19</v>
      </c>
      <c r="C9" s="103" t="s">
        <v>65</v>
      </c>
      <c r="D9" s="45" t="s">
        <v>56</v>
      </c>
      <c r="E9" s="62">
        <v>0</v>
      </c>
      <c r="F9" s="63"/>
      <c r="G9" s="63"/>
      <c r="H9" s="63"/>
      <c r="I9" s="63"/>
      <c r="J9" s="63"/>
      <c r="K9" s="63"/>
      <c r="L9" s="64"/>
      <c r="M9" s="64"/>
      <c r="N9" s="65"/>
      <c r="O9" s="50">
        <v>4.386574074074074E-3</v>
      </c>
      <c r="P9" s="51">
        <v>0</v>
      </c>
      <c r="Q9" s="52">
        <v>0</v>
      </c>
      <c r="R9" s="53" t="s">
        <v>57</v>
      </c>
      <c r="S9" s="54">
        <v>0</v>
      </c>
      <c r="T9" s="55">
        <v>4.386574074074074E-3</v>
      </c>
      <c r="U9" s="56">
        <v>4.386574074074074E-3</v>
      </c>
      <c r="V9" s="66">
        <v>3</v>
      </c>
      <c r="W9" s="57">
        <v>360</v>
      </c>
      <c r="X9" s="58">
        <v>1</v>
      </c>
      <c r="Y9" s="67"/>
      <c r="Z9" s="68" t="s">
        <v>57</v>
      </c>
    </row>
    <row r="10" spans="1:26" ht="27.75" customHeight="1" x14ac:dyDescent="0.25">
      <c r="A10" s="61">
        <v>4</v>
      </c>
      <c r="B10" s="44" t="s">
        <v>27</v>
      </c>
      <c r="C10" s="103" t="s">
        <v>66</v>
      </c>
      <c r="D10" s="45" t="s">
        <v>56</v>
      </c>
      <c r="E10" s="62">
        <v>0</v>
      </c>
      <c r="F10" s="63"/>
      <c r="G10" s="63"/>
      <c r="H10" s="63"/>
      <c r="I10" s="63"/>
      <c r="J10" s="63"/>
      <c r="K10" s="63"/>
      <c r="L10" s="64"/>
      <c r="M10" s="64"/>
      <c r="N10" s="65"/>
      <c r="O10" s="50">
        <v>4.6412037037037038E-3</v>
      </c>
      <c r="P10" s="51">
        <v>0</v>
      </c>
      <c r="Q10" s="52">
        <v>0</v>
      </c>
      <c r="R10" s="53" t="s">
        <v>57</v>
      </c>
      <c r="S10" s="54">
        <v>0</v>
      </c>
      <c r="T10" s="55">
        <v>4.6412037037037038E-3</v>
      </c>
      <c r="U10" s="56">
        <v>4.6412037037037038E-3</v>
      </c>
      <c r="V10" s="66">
        <v>4</v>
      </c>
      <c r="W10" s="57">
        <v>330</v>
      </c>
      <c r="X10" s="58">
        <v>1.1245901639344265</v>
      </c>
      <c r="Y10" s="67"/>
      <c r="Z10" s="68" t="s">
        <v>57</v>
      </c>
    </row>
    <row r="11" spans="1:26" ht="27.75" customHeight="1" x14ac:dyDescent="0.25">
      <c r="A11" s="61">
        <v>5</v>
      </c>
      <c r="B11" s="44" t="s">
        <v>26</v>
      </c>
      <c r="C11" s="103" t="s">
        <v>67</v>
      </c>
      <c r="D11" s="45" t="s">
        <v>56</v>
      </c>
      <c r="E11" s="62">
        <v>0</v>
      </c>
      <c r="F11" s="63"/>
      <c r="G11" s="63"/>
      <c r="H11" s="63"/>
      <c r="I11" s="63"/>
      <c r="J11" s="63"/>
      <c r="K11" s="63"/>
      <c r="L11" s="64"/>
      <c r="M11" s="64"/>
      <c r="N11" s="65"/>
      <c r="O11" s="50">
        <v>4.7569444444444447E-3</v>
      </c>
      <c r="P11" s="51">
        <v>0</v>
      </c>
      <c r="Q11" s="52">
        <v>0</v>
      </c>
      <c r="R11" s="53" t="s">
        <v>57</v>
      </c>
      <c r="S11" s="54">
        <v>0</v>
      </c>
      <c r="T11" s="55">
        <v>4.7569444444444447E-3</v>
      </c>
      <c r="U11" s="56">
        <v>4.7569444444444447E-3</v>
      </c>
      <c r="V11" s="66">
        <v>5</v>
      </c>
      <c r="W11" s="57">
        <v>300</v>
      </c>
      <c r="X11" s="58">
        <v>1.2426229508196722</v>
      </c>
      <c r="Y11" s="67"/>
      <c r="Z11" s="68" t="s">
        <v>57</v>
      </c>
    </row>
    <row r="12" spans="1:26" ht="27.75" customHeight="1" x14ac:dyDescent="0.25">
      <c r="A12" s="61">
        <v>6</v>
      </c>
      <c r="B12" s="44" t="s">
        <v>1</v>
      </c>
      <c r="C12" s="103" t="s">
        <v>68</v>
      </c>
      <c r="D12" s="45" t="s">
        <v>56</v>
      </c>
      <c r="E12" s="62">
        <v>0</v>
      </c>
      <c r="F12" s="63"/>
      <c r="G12" s="63"/>
      <c r="H12" s="63"/>
      <c r="I12" s="63"/>
      <c r="J12" s="63"/>
      <c r="K12" s="63"/>
      <c r="L12" s="64"/>
      <c r="M12" s="64"/>
      <c r="N12" s="65"/>
      <c r="O12" s="50">
        <v>5.0347222222222225E-3</v>
      </c>
      <c r="P12" s="51">
        <v>0</v>
      </c>
      <c r="Q12" s="52">
        <v>0</v>
      </c>
      <c r="R12" s="53" t="s">
        <v>57</v>
      </c>
      <c r="S12" s="54">
        <v>0</v>
      </c>
      <c r="T12" s="55">
        <v>5.0347222222222225E-3</v>
      </c>
      <c r="U12" s="56">
        <v>5.0347222222222225E-3</v>
      </c>
      <c r="V12" s="66">
        <v>6</v>
      </c>
      <c r="W12" s="57">
        <v>280</v>
      </c>
      <c r="X12" s="58">
        <v>1.314754098360656</v>
      </c>
      <c r="Y12" s="67"/>
      <c r="Z12" s="68" t="s">
        <v>57</v>
      </c>
    </row>
    <row r="13" spans="1:26" ht="27.75" customHeight="1" x14ac:dyDescent="0.25">
      <c r="A13" s="61">
        <v>7</v>
      </c>
      <c r="B13" s="44" t="s">
        <v>13</v>
      </c>
      <c r="C13" s="103" t="s">
        <v>69</v>
      </c>
      <c r="D13" s="45" t="s">
        <v>56</v>
      </c>
      <c r="E13" s="62">
        <v>0</v>
      </c>
      <c r="F13" s="63"/>
      <c r="G13" s="63"/>
      <c r="H13" s="63"/>
      <c r="I13" s="63"/>
      <c r="J13" s="63"/>
      <c r="K13" s="63"/>
      <c r="L13" s="64"/>
      <c r="M13" s="64"/>
      <c r="N13" s="65"/>
      <c r="O13" s="50">
        <v>5.9259259259259256E-3</v>
      </c>
      <c r="P13" s="51">
        <v>0</v>
      </c>
      <c r="Q13" s="52">
        <v>0</v>
      </c>
      <c r="R13" s="53" t="s">
        <v>57</v>
      </c>
      <c r="S13" s="54">
        <v>0</v>
      </c>
      <c r="T13" s="55">
        <v>5.9259259259259256E-3</v>
      </c>
      <c r="U13" s="56">
        <v>5.9259259259259256E-3</v>
      </c>
      <c r="V13" s="66">
        <v>7</v>
      </c>
      <c r="W13" s="57">
        <v>260</v>
      </c>
      <c r="X13" s="58">
        <v>1.3475409836065577</v>
      </c>
      <c r="Y13" s="67"/>
      <c r="Z13" s="68" t="s">
        <v>57</v>
      </c>
    </row>
    <row r="14" spans="1:26" ht="27.75" customHeight="1" x14ac:dyDescent="0.25">
      <c r="A14" s="61">
        <v>8</v>
      </c>
      <c r="B14" s="44" t="s">
        <v>0</v>
      </c>
      <c r="C14" s="103" t="s">
        <v>70</v>
      </c>
      <c r="D14" s="45" t="s">
        <v>56</v>
      </c>
      <c r="E14" s="62">
        <v>5</v>
      </c>
      <c r="F14" s="63"/>
      <c r="G14" s="63"/>
      <c r="H14" s="63"/>
      <c r="I14" s="63"/>
      <c r="J14" s="63"/>
      <c r="K14" s="63"/>
      <c r="L14" s="64"/>
      <c r="M14" s="64"/>
      <c r="N14" s="65"/>
      <c r="O14" s="50">
        <v>4.2013888888888891E-3</v>
      </c>
      <c r="P14" s="51">
        <v>0</v>
      </c>
      <c r="Q14" s="52">
        <v>5</v>
      </c>
      <c r="R14" s="53">
        <v>1.7361111111111112E-3</v>
      </c>
      <c r="S14" s="54">
        <v>1.7361111111111112E-3</v>
      </c>
      <c r="T14" s="55">
        <v>5.9375000000000001E-3</v>
      </c>
      <c r="U14" s="56">
        <v>5.9375000000000001E-3</v>
      </c>
      <c r="V14" s="66">
        <v>8</v>
      </c>
      <c r="W14" s="57">
        <v>240</v>
      </c>
      <c r="X14" s="58">
        <v>1.4262295081967216</v>
      </c>
      <c r="Y14" s="67"/>
      <c r="Z14" s="68" t="s">
        <v>57</v>
      </c>
    </row>
    <row r="15" spans="1:26" ht="27.75" customHeight="1" x14ac:dyDescent="0.25">
      <c r="A15" s="61">
        <v>9</v>
      </c>
      <c r="B15" s="44" t="s">
        <v>17</v>
      </c>
      <c r="C15" s="103" t="s">
        <v>71</v>
      </c>
      <c r="D15" s="45" t="s">
        <v>56</v>
      </c>
      <c r="E15" s="62">
        <v>5</v>
      </c>
      <c r="F15" s="63"/>
      <c r="G15" s="63"/>
      <c r="H15" s="63"/>
      <c r="I15" s="63"/>
      <c r="J15" s="63"/>
      <c r="K15" s="63"/>
      <c r="L15" s="64"/>
      <c r="M15" s="64"/>
      <c r="N15" s="65"/>
      <c r="O15" s="50">
        <v>4.386574074074074E-3</v>
      </c>
      <c r="P15" s="51">
        <v>0</v>
      </c>
      <c r="Q15" s="52">
        <v>5</v>
      </c>
      <c r="R15" s="53">
        <v>1.7361111111111112E-3</v>
      </c>
      <c r="S15" s="54">
        <v>1.7361111111111112E-3</v>
      </c>
      <c r="T15" s="55">
        <v>6.122685185185185E-3</v>
      </c>
      <c r="U15" s="56">
        <v>6.122685185185185E-3</v>
      </c>
      <c r="V15" s="66">
        <v>9</v>
      </c>
      <c r="W15" s="57">
        <v>220</v>
      </c>
      <c r="X15" s="58">
        <v>1.6786885245901642</v>
      </c>
      <c r="Y15" s="67"/>
      <c r="Z15" s="68" t="s">
        <v>57</v>
      </c>
    </row>
    <row r="16" spans="1:26" ht="27.75" customHeight="1" x14ac:dyDescent="0.25">
      <c r="A16" s="61">
        <v>10</v>
      </c>
      <c r="B16" s="44" t="s">
        <v>14</v>
      </c>
      <c r="C16" s="103" t="s">
        <v>72</v>
      </c>
      <c r="D16" s="45" t="s">
        <v>56</v>
      </c>
      <c r="E16" s="62">
        <v>5</v>
      </c>
      <c r="F16" s="63"/>
      <c r="G16" s="63"/>
      <c r="H16" s="63"/>
      <c r="I16" s="63"/>
      <c r="J16" s="63"/>
      <c r="K16" s="63"/>
      <c r="L16" s="64"/>
      <c r="M16" s="64"/>
      <c r="N16" s="65"/>
      <c r="O16" s="50">
        <v>4.5717592592592589E-3</v>
      </c>
      <c r="P16" s="51">
        <v>0</v>
      </c>
      <c r="Q16" s="52">
        <v>5</v>
      </c>
      <c r="R16" s="53">
        <v>1.7361111111111112E-3</v>
      </c>
      <c r="S16" s="54">
        <v>1.7361111111111112E-3</v>
      </c>
      <c r="T16" s="55">
        <v>6.3078703703703699E-3</v>
      </c>
      <c r="U16" s="56">
        <v>6.3078703703703699E-3</v>
      </c>
      <c r="V16" s="66">
        <v>10</v>
      </c>
      <c r="W16" s="57">
        <v>210</v>
      </c>
      <c r="X16" s="58">
        <v>1.7344262295081969</v>
      </c>
      <c r="Y16" s="67"/>
      <c r="Z16" s="68" t="s">
        <v>57</v>
      </c>
    </row>
    <row r="17" spans="1:26" ht="27.75" customHeight="1" x14ac:dyDescent="0.25">
      <c r="A17" s="61">
        <v>11</v>
      </c>
      <c r="B17" s="44" t="s">
        <v>18</v>
      </c>
      <c r="C17" s="103" t="s">
        <v>73</v>
      </c>
      <c r="D17" s="45" t="s">
        <v>56</v>
      </c>
      <c r="E17" s="62">
        <v>5</v>
      </c>
      <c r="F17" s="63"/>
      <c r="G17" s="63"/>
      <c r="H17" s="63"/>
      <c r="I17" s="63"/>
      <c r="J17" s="63"/>
      <c r="K17" s="63"/>
      <c r="L17" s="64"/>
      <c r="M17" s="64"/>
      <c r="N17" s="65"/>
      <c r="O17" s="50">
        <v>4.6643518518518518E-3</v>
      </c>
      <c r="P17" s="51">
        <v>0</v>
      </c>
      <c r="Q17" s="52">
        <v>5</v>
      </c>
      <c r="R17" s="53">
        <v>1.7361111111111112E-3</v>
      </c>
      <c r="S17" s="54">
        <v>1.7361111111111112E-3</v>
      </c>
      <c r="T17" s="55">
        <v>6.4004629629629628E-3</v>
      </c>
      <c r="U17" s="56">
        <v>6.4004629629629628E-3</v>
      </c>
      <c r="V17" s="66">
        <v>11</v>
      </c>
      <c r="W17" s="57">
        <v>200</v>
      </c>
      <c r="X17" s="58">
        <v>1.7868852459016396</v>
      </c>
      <c r="Y17" s="67"/>
      <c r="Z17" s="68" t="s">
        <v>57</v>
      </c>
    </row>
    <row r="18" spans="1:26" ht="27.75" customHeight="1" x14ac:dyDescent="0.25">
      <c r="A18" s="61">
        <v>12</v>
      </c>
      <c r="B18" s="44" t="s">
        <v>22</v>
      </c>
      <c r="C18" s="103" t="s">
        <v>74</v>
      </c>
      <c r="D18" s="45" t="s">
        <v>56</v>
      </c>
      <c r="E18" s="62">
        <v>5</v>
      </c>
      <c r="F18" s="63"/>
      <c r="G18" s="63"/>
      <c r="H18" s="63"/>
      <c r="I18" s="63"/>
      <c r="J18" s="63"/>
      <c r="K18" s="63"/>
      <c r="L18" s="64"/>
      <c r="M18" s="64"/>
      <c r="N18" s="65"/>
      <c r="O18" s="50">
        <v>5.0694444444444441E-3</v>
      </c>
      <c r="P18" s="51">
        <v>0</v>
      </c>
      <c r="Q18" s="52">
        <v>5</v>
      </c>
      <c r="R18" s="53">
        <v>1.7361111111111112E-3</v>
      </c>
      <c r="S18" s="54">
        <v>1.7361111111111112E-3</v>
      </c>
      <c r="T18" s="55">
        <v>6.8055555555555551E-3</v>
      </c>
      <c r="U18" s="56">
        <v>6.8055555555555551E-3</v>
      </c>
      <c r="V18" s="66">
        <v>12</v>
      </c>
      <c r="W18" s="57">
        <v>190</v>
      </c>
      <c r="X18" s="58">
        <v>1.9278688524590166</v>
      </c>
      <c r="Y18" s="67"/>
      <c r="Z18" s="68" t="s">
        <v>57</v>
      </c>
    </row>
    <row r="19" spans="1:26" ht="27.75" customHeight="1" x14ac:dyDescent="0.25">
      <c r="A19" s="61">
        <v>13</v>
      </c>
      <c r="B19" s="44" t="s">
        <v>15</v>
      </c>
      <c r="C19" s="103" t="s">
        <v>75</v>
      </c>
      <c r="D19" s="45" t="s">
        <v>56</v>
      </c>
      <c r="E19" s="62">
        <v>5</v>
      </c>
      <c r="F19" s="63"/>
      <c r="G19" s="63"/>
      <c r="H19" s="63"/>
      <c r="I19" s="63"/>
      <c r="J19" s="63"/>
      <c r="K19" s="63"/>
      <c r="L19" s="64"/>
      <c r="M19" s="64"/>
      <c r="N19" s="65"/>
      <c r="O19" s="50">
        <v>5.347222222222222E-3</v>
      </c>
      <c r="P19" s="51">
        <v>0</v>
      </c>
      <c r="Q19" s="52">
        <v>5</v>
      </c>
      <c r="R19" s="53">
        <v>1.7361111111111112E-3</v>
      </c>
      <c r="S19" s="54">
        <v>1.7361111111111112E-3</v>
      </c>
      <c r="T19" s="55">
        <v>7.083333333333333E-3</v>
      </c>
      <c r="U19" s="56">
        <v>7.083333333333333E-3</v>
      </c>
      <c r="V19" s="66">
        <v>13</v>
      </c>
      <c r="W19" s="57">
        <v>180</v>
      </c>
      <c r="X19" s="58">
        <v>2.0065573770491807</v>
      </c>
      <c r="Y19" s="67"/>
      <c r="Z19" s="68" t="s">
        <v>57</v>
      </c>
    </row>
    <row r="20" spans="1:26" ht="40.799999999999997" customHeight="1" x14ac:dyDescent="0.25">
      <c r="A20" s="61">
        <v>14</v>
      </c>
      <c r="B20" s="44" t="s">
        <v>12</v>
      </c>
      <c r="C20" s="103" t="s">
        <v>76</v>
      </c>
      <c r="D20" s="45" t="s">
        <v>56</v>
      </c>
      <c r="E20" s="62">
        <v>10</v>
      </c>
      <c r="F20" s="63"/>
      <c r="G20" s="63"/>
      <c r="H20" s="63"/>
      <c r="I20" s="63"/>
      <c r="J20" s="63"/>
      <c r="K20" s="63"/>
      <c r="L20" s="64"/>
      <c r="M20" s="64"/>
      <c r="N20" s="65"/>
      <c r="O20" s="50">
        <v>3.7847222222222223E-3</v>
      </c>
      <c r="P20" s="51">
        <v>0</v>
      </c>
      <c r="Q20" s="52">
        <v>10</v>
      </c>
      <c r="R20" s="53">
        <v>3.4722222222222225E-3</v>
      </c>
      <c r="S20" s="54">
        <v>3.4722222222222225E-3</v>
      </c>
      <c r="T20" s="55">
        <v>7.2569444444444443E-3</v>
      </c>
      <c r="U20" s="56">
        <v>7.2569444444444443E-3</v>
      </c>
      <c r="V20" s="66">
        <v>14</v>
      </c>
      <c r="W20" s="57">
        <v>170</v>
      </c>
      <c r="X20" s="58">
        <v>2.055737704918033</v>
      </c>
      <c r="Y20" s="67"/>
      <c r="Z20" s="68" t="s">
        <v>57</v>
      </c>
    </row>
    <row r="21" spans="1:26" ht="27.75" customHeight="1" x14ac:dyDescent="0.25">
      <c r="A21" s="61">
        <v>15</v>
      </c>
      <c r="B21" s="44" t="s">
        <v>23</v>
      </c>
      <c r="C21" s="103" t="s">
        <v>77</v>
      </c>
      <c r="D21" s="45" t="s">
        <v>56</v>
      </c>
      <c r="E21" s="62">
        <v>10</v>
      </c>
      <c r="F21" s="63"/>
      <c r="G21" s="63"/>
      <c r="H21" s="63"/>
      <c r="I21" s="63"/>
      <c r="J21" s="63"/>
      <c r="K21" s="63"/>
      <c r="L21" s="64"/>
      <c r="M21" s="64"/>
      <c r="N21" s="65"/>
      <c r="O21" s="50">
        <v>3.8657407407407408E-3</v>
      </c>
      <c r="P21" s="51">
        <v>0</v>
      </c>
      <c r="Q21" s="52">
        <v>10</v>
      </c>
      <c r="R21" s="53">
        <v>3.4722222222222225E-3</v>
      </c>
      <c r="S21" s="54">
        <v>3.4722222222222225E-3</v>
      </c>
      <c r="T21" s="55">
        <v>7.3379629629629628E-3</v>
      </c>
      <c r="U21" s="56">
        <v>7.3379629629629628E-3</v>
      </c>
      <c r="V21" s="66">
        <v>15</v>
      </c>
      <c r="W21" s="57">
        <v>160</v>
      </c>
      <c r="X21" s="58">
        <v>2.0786885245901643</v>
      </c>
      <c r="Y21" s="67"/>
      <c r="Z21" s="68" t="s">
        <v>57</v>
      </c>
    </row>
    <row r="22" spans="1:26" ht="27.75" customHeight="1" x14ac:dyDescent="0.25">
      <c r="A22" s="61">
        <v>16</v>
      </c>
      <c r="B22" s="44" t="s">
        <v>20</v>
      </c>
      <c r="C22" s="103" t="s">
        <v>78</v>
      </c>
      <c r="D22" s="45" t="s">
        <v>56</v>
      </c>
      <c r="E22" s="62">
        <v>15</v>
      </c>
      <c r="F22" s="63"/>
      <c r="G22" s="63"/>
      <c r="H22" s="63"/>
      <c r="I22" s="63"/>
      <c r="J22" s="63"/>
      <c r="K22" s="63"/>
      <c r="L22" s="64"/>
      <c r="M22" s="64"/>
      <c r="N22" s="65"/>
      <c r="O22" s="50">
        <v>4.8495370370370368E-3</v>
      </c>
      <c r="P22" s="51">
        <v>0</v>
      </c>
      <c r="Q22" s="52">
        <v>15</v>
      </c>
      <c r="R22" s="53">
        <v>5.2083333333333339E-3</v>
      </c>
      <c r="S22" s="54">
        <v>5.2083333333333339E-3</v>
      </c>
      <c r="T22" s="55">
        <v>1.005787037037037E-2</v>
      </c>
      <c r="U22" s="56">
        <v>1.005787037037037E-2</v>
      </c>
      <c r="V22" s="66">
        <v>16</v>
      </c>
      <c r="W22" s="57">
        <v>150</v>
      </c>
      <c r="X22" s="58">
        <v>2.8491803278688526</v>
      </c>
      <c r="Y22" s="67"/>
      <c r="Z22" s="68" t="s">
        <v>57</v>
      </c>
    </row>
    <row r="23" spans="1:26" ht="27.75" customHeight="1" x14ac:dyDescent="0.25">
      <c r="A23" s="61">
        <v>17</v>
      </c>
      <c r="B23" s="44" t="s">
        <v>25</v>
      </c>
      <c r="C23" s="103" t="s">
        <v>79</v>
      </c>
      <c r="D23" s="45" t="s">
        <v>56</v>
      </c>
      <c r="E23" s="62">
        <v>15</v>
      </c>
      <c r="F23" s="63"/>
      <c r="G23" s="63"/>
      <c r="H23" s="63"/>
      <c r="I23" s="63"/>
      <c r="J23" s="63"/>
      <c r="K23" s="63"/>
      <c r="L23" s="64"/>
      <c r="M23" s="64"/>
      <c r="N23" s="65"/>
      <c r="O23" s="50">
        <v>6.0069444444444441E-3</v>
      </c>
      <c r="P23" s="51">
        <v>0</v>
      </c>
      <c r="Q23" s="52">
        <v>15</v>
      </c>
      <c r="R23" s="53">
        <v>5.2083333333333339E-3</v>
      </c>
      <c r="S23" s="54">
        <v>5.2083333333333339E-3</v>
      </c>
      <c r="T23" s="55">
        <v>1.1215277777777779E-2</v>
      </c>
      <c r="U23" s="56">
        <v>1.1215277777777779E-2</v>
      </c>
      <c r="V23" s="66">
        <v>17</v>
      </c>
      <c r="W23" s="57">
        <v>140</v>
      </c>
      <c r="X23" s="58">
        <v>3.1770491803278698</v>
      </c>
      <c r="Y23" s="67"/>
      <c r="Z23" s="68" t="s">
        <v>57</v>
      </c>
    </row>
    <row r="24" spans="1:26" ht="27.75" hidden="1" customHeight="1" x14ac:dyDescent="0.25">
      <c r="A24" s="61">
        <v>18</v>
      </c>
      <c r="B24" s="44" t="s">
        <v>16</v>
      </c>
      <c r="C24" s="103" t="s">
        <v>58</v>
      </c>
      <c r="D24" s="45" t="s">
        <v>56</v>
      </c>
      <c r="E24" s="62"/>
      <c r="F24" s="63"/>
      <c r="G24" s="63"/>
      <c r="H24" s="63"/>
      <c r="I24" s="63"/>
      <c r="J24" s="63"/>
      <c r="K24" s="63"/>
      <c r="L24" s="64"/>
      <c r="M24" s="64"/>
      <c r="N24" s="65"/>
      <c r="O24" s="50"/>
      <c r="P24" s="51"/>
      <c r="Q24" s="52"/>
      <c r="R24" s="53"/>
      <c r="S24" s="54"/>
      <c r="T24" s="55"/>
      <c r="U24" s="56"/>
      <c r="V24" s="66"/>
      <c r="W24" s="57">
        <v>130</v>
      </c>
      <c r="X24" s="58" t="s">
        <v>57</v>
      </c>
      <c r="Y24" s="67"/>
      <c r="Z24" s="68" t="s">
        <v>57</v>
      </c>
    </row>
    <row r="25" spans="1:26" s="71" customFormat="1" ht="15.6" outlineLevel="1" x14ac:dyDescent="0.3">
      <c r="A25" s="69"/>
      <c r="B25" s="32"/>
      <c r="C25" s="33"/>
      <c r="D25" s="70"/>
      <c r="O25" s="72"/>
      <c r="P25" s="73"/>
      <c r="Q25" s="74"/>
      <c r="R25" s="75"/>
      <c r="S25" s="75"/>
      <c r="U25" s="76"/>
      <c r="V25" s="77"/>
      <c r="W25" s="77"/>
      <c r="X25" s="78"/>
    </row>
    <row r="26" spans="1:26" s="91" customFormat="1" ht="26.25" customHeight="1" outlineLevel="1" x14ac:dyDescent="0.25">
      <c r="A26" s="79" t="s">
        <v>60</v>
      </c>
      <c r="B26" s="80"/>
      <c r="C26" s="81"/>
      <c r="D26" s="82"/>
      <c r="E26" s="83"/>
      <c r="F26" s="84"/>
      <c r="G26" s="83"/>
      <c r="H26" s="84"/>
      <c r="I26" s="84"/>
      <c r="J26" s="84"/>
      <c r="K26" s="84"/>
      <c r="L26" s="84"/>
      <c r="M26" s="84"/>
      <c r="N26" s="84"/>
      <c r="O26" s="85"/>
      <c r="P26" s="86"/>
      <c r="Q26" s="87"/>
      <c r="R26" s="88"/>
      <c r="S26" s="88"/>
      <c r="T26" s="84"/>
      <c r="U26" s="89"/>
      <c r="V26" s="90"/>
      <c r="W26" s="90"/>
      <c r="Y26" s="92"/>
      <c r="Z26" s="92"/>
    </row>
    <row r="27" spans="1:26" s="91" customFormat="1" ht="27" customHeight="1" outlineLevel="1" x14ac:dyDescent="0.25">
      <c r="A27" s="79" t="s">
        <v>61</v>
      </c>
      <c r="B27" s="93"/>
      <c r="D27" s="94"/>
      <c r="E27" s="23"/>
      <c r="G27" s="23"/>
      <c r="O27" s="95"/>
      <c r="P27" s="90"/>
      <c r="Q27" s="90"/>
      <c r="R27" s="95"/>
      <c r="S27" s="95"/>
      <c r="V27" s="90"/>
      <c r="W27" s="90"/>
      <c r="Y27" s="92"/>
      <c r="Z27" s="92"/>
    </row>
    <row r="28" spans="1:26" x14ac:dyDescent="0.25">
      <c r="A28" s="96"/>
      <c r="B28" s="21"/>
      <c r="D28" s="22"/>
    </row>
  </sheetData>
  <sheetProtection formatCells="0" formatColumns="0" formatRows="0" autoFilter="0" pivotTables="0"/>
  <sortState ref="B8:U24">
    <sortCondition ref="U8:U24"/>
  </sortState>
  <mergeCells count="10">
    <mergeCell ref="Z5:Z6"/>
    <mergeCell ref="E5:N6"/>
    <mergeCell ref="A1:Z1"/>
    <mergeCell ref="A2:Z2"/>
    <mergeCell ref="A4:Z4"/>
    <mergeCell ref="A5:A6"/>
    <mergeCell ref="B5:B6"/>
    <mergeCell ref="C5:C6"/>
    <mergeCell ref="D5:D6"/>
    <mergeCell ref="O5:Y5"/>
  </mergeCells>
  <pageMargins left="0.31496062992125984" right="0.35433070866141736" top="0.55118110236220474" bottom="0.51181102362204722" header="0.51181102362204722" footer="0.27559055118110237"/>
  <pageSetup paperSize="9" scale="86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="85" zoomScaleNormal="100" zoomScaleSheetLayoutView="85" workbookViewId="0">
      <selection activeCell="B5" sqref="B5"/>
    </sheetView>
  </sheetViews>
  <sheetFormatPr defaultRowHeight="14.4" x14ac:dyDescent="0.3"/>
  <cols>
    <col min="1" max="1" width="8.44140625" style="1" customWidth="1"/>
    <col min="2" max="2" width="52.109375" style="1" customWidth="1"/>
    <col min="3" max="3" width="48.88671875" style="1" hidden="1" customWidth="1"/>
    <col min="4" max="4" width="25.44140625" customWidth="1"/>
    <col min="5" max="5" width="13.33203125" customWidth="1"/>
    <col min="6" max="6" width="0.33203125" customWidth="1"/>
  </cols>
  <sheetData>
    <row r="1" spans="1:17" ht="33" customHeight="1" x14ac:dyDescent="0.3">
      <c r="A1" s="229" t="s">
        <v>4</v>
      </c>
      <c r="B1" s="229"/>
      <c r="C1" s="229"/>
      <c r="D1" s="229"/>
      <c r="E1" s="22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4.5" customHeight="1" x14ac:dyDescent="0.3">
      <c r="A2" s="230" t="s">
        <v>35</v>
      </c>
      <c r="B2" s="230"/>
      <c r="C2" s="230"/>
      <c r="D2" s="230"/>
      <c r="E2" s="23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x14ac:dyDescent="0.3">
      <c r="A3" s="3" t="s">
        <v>10</v>
      </c>
      <c r="B3" s="4"/>
      <c r="C3" s="4"/>
      <c r="E3" s="7" t="s">
        <v>5</v>
      </c>
      <c r="F3" s="5"/>
      <c r="G3" s="6"/>
      <c r="H3" s="5"/>
      <c r="I3" s="6"/>
      <c r="J3" s="5"/>
      <c r="K3" s="5"/>
      <c r="L3" s="5"/>
      <c r="M3" s="5"/>
      <c r="N3" s="5"/>
      <c r="O3" s="5"/>
      <c r="P3" s="5"/>
    </row>
    <row r="4" spans="1:17" ht="33.75" customHeight="1" x14ac:dyDescent="0.3">
      <c r="A4" s="228" t="s">
        <v>9</v>
      </c>
      <c r="B4" s="228"/>
      <c r="C4" s="228"/>
      <c r="D4" s="228"/>
      <c r="E4" s="228"/>
    </row>
    <row r="5" spans="1:17" s="2" customFormat="1" ht="22.5" customHeight="1" x14ac:dyDescent="0.3">
      <c r="A5" s="10" t="s">
        <v>6</v>
      </c>
      <c r="B5" s="11" t="s">
        <v>3</v>
      </c>
      <c r="C5" s="11" t="s">
        <v>80</v>
      </c>
      <c r="D5" s="10" t="s">
        <v>2</v>
      </c>
      <c r="E5" s="10" t="s">
        <v>7</v>
      </c>
    </row>
    <row r="6" spans="1:17" ht="35.1" customHeight="1" x14ac:dyDescent="0.3">
      <c r="A6" s="12">
        <v>1</v>
      </c>
      <c r="B6" s="17" t="s">
        <v>21</v>
      </c>
      <c r="C6" s="104" t="s">
        <v>81</v>
      </c>
      <c r="D6" s="15">
        <v>1.1111111111111111E-3</v>
      </c>
      <c r="E6" s="16">
        <v>1</v>
      </c>
    </row>
    <row r="7" spans="1:17" ht="35.1" customHeight="1" x14ac:dyDescent="0.3">
      <c r="A7" s="12">
        <v>2</v>
      </c>
      <c r="B7" s="17" t="s">
        <v>14</v>
      </c>
      <c r="C7" s="104" t="s">
        <v>82</v>
      </c>
      <c r="D7" s="15">
        <v>1.423611111111111E-3</v>
      </c>
      <c r="E7" s="16">
        <v>2</v>
      </c>
    </row>
    <row r="8" spans="1:17" ht="35.1" customHeight="1" x14ac:dyDescent="0.3">
      <c r="A8" s="12">
        <v>3</v>
      </c>
      <c r="B8" s="17" t="s">
        <v>20</v>
      </c>
      <c r="C8" s="104" t="s">
        <v>83</v>
      </c>
      <c r="D8" s="15">
        <v>1.5046296296296294E-3</v>
      </c>
      <c r="E8" s="16">
        <v>3</v>
      </c>
    </row>
    <row r="9" spans="1:17" ht="35.1" customHeight="1" x14ac:dyDescent="0.3">
      <c r="A9" s="12">
        <v>4</v>
      </c>
      <c r="B9" s="17" t="s">
        <v>0</v>
      </c>
      <c r="C9" s="104" t="s">
        <v>98</v>
      </c>
      <c r="D9" s="15">
        <v>1.5162037037037036E-3</v>
      </c>
      <c r="E9" s="16">
        <v>4</v>
      </c>
    </row>
    <row r="10" spans="1:17" ht="35.1" customHeight="1" x14ac:dyDescent="0.3">
      <c r="A10" s="12">
        <v>5</v>
      </c>
      <c r="B10" s="17" t="s">
        <v>27</v>
      </c>
      <c r="C10" s="104" t="s">
        <v>97</v>
      </c>
      <c r="D10" s="15">
        <v>1.5624999999999999E-3</v>
      </c>
      <c r="E10" s="16">
        <v>5</v>
      </c>
    </row>
    <row r="11" spans="1:17" ht="35.1" customHeight="1" x14ac:dyDescent="0.3">
      <c r="A11" s="12">
        <v>6</v>
      </c>
      <c r="B11" s="17" t="s">
        <v>26</v>
      </c>
      <c r="C11" s="104" t="s">
        <v>96</v>
      </c>
      <c r="D11" s="15">
        <v>1.712962962962963E-3</v>
      </c>
      <c r="E11" s="16">
        <v>6</v>
      </c>
    </row>
    <row r="12" spans="1:17" ht="35.1" customHeight="1" x14ac:dyDescent="0.3">
      <c r="A12" s="12">
        <v>7</v>
      </c>
      <c r="B12" s="17" t="s">
        <v>18</v>
      </c>
      <c r="C12" s="104" t="s">
        <v>84</v>
      </c>
      <c r="D12" s="15">
        <v>1.7476851851851852E-3</v>
      </c>
      <c r="E12" s="16">
        <v>7</v>
      </c>
    </row>
    <row r="13" spans="1:17" ht="35.1" customHeight="1" x14ac:dyDescent="0.3">
      <c r="A13" s="12">
        <v>8</v>
      </c>
      <c r="B13" s="17" t="s">
        <v>19</v>
      </c>
      <c r="C13" s="104" t="s">
        <v>85</v>
      </c>
      <c r="D13" s="15">
        <v>1.8402777777777777E-3</v>
      </c>
      <c r="E13" s="16">
        <v>8</v>
      </c>
    </row>
    <row r="14" spans="1:17" ht="35.1" customHeight="1" x14ac:dyDescent="0.3">
      <c r="A14" s="12">
        <v>9</v>
      </c>
      <c r="B14" s="17" t="s">
        <v>15</v>
      </c>
      <c r="C14" s="104" t="s">
        <v>86</v>
      </c>
      <c r="D14" s="15">
        <v>1.8402777777777777E-3</v>
      </c>
      <c r="E14" s="16">
        <v>9</v>
      </c>
    </row>
    <row r="15" spans="1:17" ht="35.1" customHeight="1" x14ac:dyDescent="0.3">
      <c r="A15" s="12">
        <v>10</v>
      </c>
      <c r="B15" s="17" t="s">
        <v>17</v>
      </c>
      <c r="C15" s="104" t="s">
        <v>87</v>
      </c>
      <c r="D15" s="15">
        <v>1.8402777777777777E-3</v>
      </c>
      <c r="E15" s="16">
        <v>9</v>
      </c>
    </row>
    <row r="16" spans="1:17" ht="35.1" customHeight="1" x14ac:dyDescent="0.3">
      <c r="A16" s="12">
        <v>11</v>
      </c>
      <c r="B16" s="17" t="s">
        <v>24</v>
      </c>
      <c r="C16" s="104" t="s">
        <v>94</v>
      </c>
      <c r="D16" s="15">
        <v>1.9791666666666668E-3</v>
      </c>
      <c r="E16" s="16">
        <v>11</v>
      </c>
    </row>
    <row r="17" spans="1:5" ht="35.1" customHeight="1" x14ac:dyDescent="0.3">
      <c r="A17" s="12">
        <v>12</v>
      </c>
      <c r="B17" s="17" t="s">
        <v>22</v>
      </c>
      <c r="C17" s="104" t="s">
        <v>88</v>
      </c>
      <c r="D17" s="15">
        <v>2.0717592592592593E-3</v>
      </c>
      <c r="E17" s="16">
        <v>12</v>
      </c>
    </row>
    <row r="18" spans="1:5" ht="35.1" customHeight="1" x14ac:dyDescent="0.3">
      <c r="A18" s="12">
        <v>13</v>
      </c>
      <c r="B18" s="17" t="s">
        <v>23</v>
      </c>
      <c r="C18" s="104" t="s">
        <v>93</v>
      </c>
      <c r="D18" s="15">
        <v>2.1064814814814813E-3</v>
      </c>
      <c r="E18" s="16">
        <v>13</v>
      </c>
    </row>
    <row r="19" spans="1:5" ht="35.1" customHeight="1" x14ac:dyDescent="0.3">
      <c r="A19" s="12">
        <v>14</v>
      </c>
      <c r="B19" s="17" t="s">
        <v>12</v>
      </c>
      <c r="C19" s="104" t="s">
        <v>89</v>
      </c>
      <c r="D19" s="15">
        <v>2.2337962962962967E-3</v>
      </c>
      <c r="E19" s="16">
        <v>14</v>
      </c>
    </row>
    <row r="20" spans="1:5" ht="35.1" customHeight="1" x14ac:dyDescent="0.3">
      <c r="A20" s="12">
        <v>15</v>
      </c>
      <c r="B20" s="17" t="s">
        <v>13</v>
      </c>
      <c r="C20" s="104" t="s">
        <v>90</v>
      </c>
      <c r="D20" s="15">
        <v>2.3958333333333336E-3</v>
      </c>
      <c r="E20" s="16">
        <v>15</v>
      </c>
    </row>
    <row r="21" spans="1:5" ht="35.1" customHeight="1" x14ac:dyDescent="0.3">
      <c r="A21" s="12">
        <v>16</v>
      </c>
      <c r="B21" s="17" t="s">
        <v>25</v>
      </c>
      <c r="C21" s="104" t="s">
        <v>95</v>
      </c>
      <c r="D21" s="15">
        <v>2.5578703703703705E-3</v>
      </c>
      <c r="E21" s="16">
        <v>16</v>
      </c>
    </row>
    <row r="22" spans="1:5" ht="35.1" customHeight="1" x14ac:dyDescent="0.3">
      <c r="A22" s="12">
        <v>17</v>
      </c>
      <c r="B22" s="17" t="s">
        <v>16</v>
      </c>
      <c r="C22" s="104" t="s">
        <v>91</v>
      </c>
      <c r="D22" s="15">
        <v>2.7893518518518519E-3</v>
      </c>
      <c r="E22" s="16">
        <v>17</v>
      </c>
    </row>
    <row r="23" spans="1:5" ht="35.1" customHeight="1" x14ac:dyDescent="0.3">
      <c r="A23" s="12">
        <v>18</v>
      </c>
      <c r="B23" s="17" t="s">
        <v>1</v>
      </c>
      <c r="C23" s="104" t="s">
        <v>92</v>
      </c>
      <c r="D23" s="15">
        <v>3.1828703703703702E-3</v>
      </c>
      <c r="E23" s="16">
        <v>18</v>
      </c>
    </row>
    <row r="25" spans="1:5" x14ac:dyDescent="0.3">
      <c r="A25" s="13" t="s">
        <v>8</v>
      </c>
    </row>
    <row r="26" spans="1:5" ht="9.75" customHeight="1" x14ac:dyDescent="0.3">
      <c r="A26" s="14"/>
    </row>
    <row r="27" spans="1:5" x14ac:dyDescent="0.3">
      <c r="A27" s="13" t="str">
        <f>CONCATENATE("Главный секретарь _____________________ /",SignGlSec,"/")</f>
        <v>Главный секретарь _____________________ /Е. А. Алафузова, СС1К, г. Йошкар-Ола/</v>
      </c>
    </row>
  </sheetData>
  <sortState ref="B6:D23">
    <sortCondition ref="D6:D23"/>
  </sortState>
  <mergeCells count="3">
    <mergeCell ref="A4:E4"/>
    <mergeCell ref="A1:E1"/>
    <mergeCell ref="A2:E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horizontalDpi="360" verticalDpi="360" r:id="rId1"/>
  <colBreaks count="1" manualBreakCount="1">
    <brk id="5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Z31"/>
  <sheetViews>
    <sheetView topLeftCell="A4" zoomScale="85" zoomScaleNormal="85" workbookViewId="0">
      <selection activeCell="AD7" sqref="AD7"/>
    </sheetView>
  </sheetViews>
  <sheetFormatPr defaultColWidth="9.109375" defaultRowHeight="13.2" outlineLevelRow="1" outlineLevelCol="1" x14ac:dyDescent="0.25"/>
  <cols>
    <col min="1" max="1" width="4.33203125" style="18" customWidth="1"/>
    <col min="2" max="2" width="39" style="99" customWidth="1"/>
    <col min="3" max="3" width="46.109375" style="18" hidden="1" customWidth="1"/>
    <col min="4" max="4" width="28" style="100" hidden="1" customWidth="1"/>
    <col min="5" max="9" width="4.6640625" style="18" customWidth="1"/>
    <col min="10" max="14" width="4.6640625" style="18" hidden="1" customWidth="1"/>
    <col min="15" max="15" width="13.44140625" style="24" bestFit="1" customWidth="1"/>
    <col min="16" max="16" width="4.33203125" style="25" customWidth="1"/>
    <col min="17" max="17" width="6.5546875" style="20" customWidth="1"/>
    <col min="18" max="18" width="8.33203125" style="26" customWidth="1"/>
    <col min="19" max="19" width="8.44140625" style="26" hidden="1" customWidth="1"/>
    <col min="20" max="20" width="11.109375" style="18" customWidth="1"/>
    <col min="21" max="21" width="11.88671875" style="97" customWidth="1"/>
    <col min="22" max="22" width="4.88671875" style="28" customWidth="1"/>
    <col min="23" max="23" width="8.109375" style="28" hidden="1" customWidth="1" outlineLevel="1"/>
    <col min="24" max="24" width="10.6640625" style="98" hidden="1" customWidth="1" outlineLevel="1"/>
    <col min="25" max="25" width="7.33203125" style="18" hidden="1" customWidth="1" outlineLevel="1"/>
    <col min="26" max="26" width="7.44140625" style="18" customWidth="1" collapsed="1"/>
    <col min="27" max="16384" width="9.109375" style="18"/>
  </cols>
  <sheetData>
    <row r="1" spans="1:26" ht="60.75" customHeight="1" x14ac:dyDescent="0.25">
      <c r="A1" s="231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ht="65.25" customHeight="1" thickBot="1" x14ac:dyDescent="0.3">
      <c r="A2" s="233" t="s">
        <v>11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</row>
    <row r="3" spans="1:26" ht="13.8" thickTop="1" x14ac:dyDescent="0.25">
      <c r="A3" s="19" t="s">
        <v>10</v>
      </c>
      <c r="B3" s="21"/>
      <c r="C3" s="19"/>
      <c r="D3" s="22"/>
      <c r="E3" s="23"/>
      <c r="G3" s="23"/>
      <c r="U3" s="27"/>
      <c r="X3" s="27"/>
      <c r="Y3" s="29"/>
      <c r="Z3" s="30" t="s">
        <v>5</v>
      </c>
    </row>
    <row r="4" spans="1:26" ht="84.75" customHeight="1" thickBot="1" x14ac:dyDescent="0.3">
      <c r="A4" s="216" t="s">
        <v>238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35" customFormat="1" ht="16.2" hidden="1" outlineLevel="1" thickBot="1" x14ac:dyDescent="0.35">
      <c r="A5" s="31"/>
      <c r="B5" s="32" t="s">
        <v>36</v>
      </c>
      <c r="C5" s="33">
        <v>0</v>
      </c>
      <c r="D5" s="34"/>
      <c r="O5" s="36"/>
      <c r="P5" s="37"/>
      <c r="Q5" s="38"/>
      <c r="R5" s="39"/>
      <c r="S5" s="39"/>
      <c r="U5" s="40"/>
      <c r="V5" s="41"/>
      <c r="W5" s="41"/>
      <c r="X5" s="42"/>
    </row>
    <row r="6" spans="1:26" ht="37.5" customHeight="1" collapsed="1" thickBot="1" x14ac:dyDescent="0.3">
      <c r="A6" s="217" t="s">
        <v>6</v>
      </c>
      <c r="B6" s="219" t="s">
        <v>37</v>
      </c>
      <c r="C6" s="221" t="s">
        <v>38</v>
      </c>
      <c r="D6" s="223" t="s">
        <v>39</v>
      </c>
      <c r="E6" s="225" t="s">
        <v>237</v>
      </c>
      <c r="F6" s="226"/>
      <c r="G6" s="226"/>
      <c r="H6" s="226"/>
      <c r="I6" s="226"/>
      <c r="J6" s="226"/>
      <c r="K6" s="226"/>
      <c r="L6" s="226"/>
      <c r="M6" s="226"/>
      <c r="N6" s="227"/>
      <c r="O6" s="225" t="s">
        <v>29</v>
      </c>
      <c r="P6" s="226"/>
      <c r="Q6" s="226"/>
      <c r="R6" s="226"/>
      <c r="S6" s="226"/>
      <c r="T6" s="226"/>
      <c r="U6" s="226"/>
      <c r="V6" s="226"/>
      <c r="W6" s="226"/>
      <c r="X6" s="226"/>
      <c r="Y6" s="227"/>
      <c r="Z6" s="205" t="s">
        <v>41</v>
      </c>
    </row>
    <row r="7" spans="1:26" ht="135" customHeight="1" thickBot="1" x14ac:dyDescent="0.3">
      <c r="A7" s="218"/>
      <c r="B7" s="220"/>
      <c r="C7" s="222"/>
      <c r="D7" s="224"/>
      <c r="E7" s="139" t="s">
        <v>236</v>
      </c>
      <c r="F7" s="140" t="s">
        <v>235</v>
      </c>
      <c r="G7" s="140" t="s">
        <v>234</v>
      </c>
      <c r="H7" s="140" t="s">
        <v>233</v>
      </c>
      <c r="I7" s="140" t="s">
        <v>232</v>
      </c>
      <c r="J7" s="140" t="s">
        <v>42</v>
      </c>
      <c r="K7" s="140" t="s">
        <v>43</v>
      </c>
      <c r="L7" s="140" t="s">
        <v>44</v>
      </c>
      <c r="M7" s="140" t="s">
        <v>45</v>
      </c>
      <c r="N7" s="140" t="s">
        <v>46</v>
      </c>
      <c r="O7" s="129" t="s">
        <v>47</v>
      </c>
      <c r="P7" s="130" t="s">
        <v>48</v>
      </c>
      <c r="Q7" s="131" t="s">
        <v>49</v>
      </c>
      <c r="R7" s="132" t="s">
        <v>50</v>
      </c>
      <c r="S7" s="132" t="s">
        <v>51</v>
      </c>
      <c r="T7" s="133" t="s">
        <v>52</v>
      </c>
      <c r="U7" s="134" t="s">
        <v>29</v>
      </c>
      <c r="V7" s="135" t="s">
        <v>7</v>
      </c>
      <c r="W7" s="135" t="s">
        <v>53</v>
      </c>
      <c r="X7" s="136" t="s">
        <v>54</v>
      </c>
      <c r="Y7" s="137" t="s">
        <v>55</v>
      </c>
      <c r="Z7" s="206" t="s">
        <v>41</v>
      </c>
    </row>
    <row r="8" spans="1:26" ht="37.200000000000003" customHeight="1" x14ac:dyDescent="0.25">
      <c r="A8" s="43">
        <v>1</v>
      </c>
      <c r="B8" s="44" t="s">
        <v>21</v>
      </c>
      <c r="C8" s="103" t="s">
        <v>231</v>
      </c>
      <c r="D8" s="45" t="s">
        <v>56</v>
      </c>
      <c r="E8" s="46"/>
      <c r="F8" s="47"/>
      <c r="G8" s="47"/>
      <c r="H8" s="47"/>
      <c r="I8" s="47"/>
      <c r="J8" s="47"/>
      <c r="K8" s="47"/>
      <c r="L8" s="48"/>
      <c r="M8" s="48"/>
      <c r="N8" s="49"/>
      <c r="O8" s="50">
        <v>1.6782407407407406E-3</v>
      </c>
      <c r="P8" s="51">
        <v>0</v>
      </c>
      <c r="Q8" s="52">
        <v>0</v>
      </c>
      <c r="R8" s="53" t="s">
        <v>57</v>
      </c>
      <c r="S8" s="54">
        <v>0</v>
      </c>
      <c r="T8" s="55">
        <v>1.6782407407407406E-3</v>
      </c>
      <c r="U8" s="56">
        <v>1.6782407407407406E-3</v>
      </c>
      <c r="V8" s="57">
        <v>1</v>
      </c>
      <c r="W8" s="57">
        <v>360</v>
      </c>
      <c r="X8" s="58">
        <v>1</v>
      </c>
      <c r="Y8" s="59"/>
      <c r="Z8" s="60" t="s">
        <v>57</v>
      </c>
    </row>
    <row r="9" spans="1:26" ht="37.200000000000003" customHeight="1" x14ac:dyDescent="0.25">
      <c r="A9" s="61">
        <v>2</v>
      </c>
      <c r="B9" s="44" t="s">
        <v>14</v>
      </c>
      <c r="C9" s="103" t="s">
        <v>230</v>
      </c>
      <c r="D9" s="45" t="s">
        <v>56</v>
      </c>
      <c r="E9" s="62"/>
      <c r="F9" s="63"/>
      <c r="G9" s="63"/>
      <c r="H9" s="63"/>
      <c r="I9" s="63"/>
      <c r="J9" s="63"/>
      <c r="K9" s="63"/>
      <c r="L9" s="64"/>
      <c r="M9" s="64"/>
      <c r="N9" s="65"/>
      <c r="O9" s="50">
        <v>2.1643518518518518E-3</v>
      </c>
      <c r="P9" s="51">
        <v>0</v>
      </c>
      <c r="Q9" s="52">
        <v>0</v>
      </c>
      <c r="R9" s="53" t="s">
        <v>57</v>
      </c>
      <c r="S9" s="54">
        <v>0</v>
      </c>
      <c r="T9" s="55">
        <v>2.1643518518518518E-3</v>
      </c>
      <c r="U9" s="56">
        <v>2.1643518518518518E-3</v>
      </c>
      <c r="V9" s="66">
        <v>2</v>
      </c>
      <c r="W9" s="57">
        <v>330</v>
      </c>
      <c r="X9" s="58">
        <v>1.2896551724137932</v>
      </c>
      <c r="Y9" s="67"/>
      <c r="Z9" s="68" t="s">
        <v>57</v>
      </c>
    </row>
    <row r="10" spans="1:26" ht="37.200000000000003" customHeight="1" x14ac:dyDescent="0.25">
      <c r="A10" s="61">
        <v>3</v>
      </c>
      <c r="B10" s="44" t="s">
        <v>0</v>
      </c>
      <c r="C10" s="103" t="s">
        <v>229</v>
      </c>
      <c r="D10" s="45" t="s">
        <v>56</v>
      </c>
      <c r="E10" s="62"/>
      <c r="F10" s="63"/>
      <c r="G10" s="63"/>
      <c r="H10" s="63"/>
      <c r="I10" s="63"/>
      <c r="J10" s="63"/>
      <c r="K10" s="63"/>
      <c r="L10" s="64"/>
      <c r="M10" s="64"/>
      <c r="N10" s="65"/>
      <c r="O10" s="50">
        <v>2.1990740740740742E-3</v>
      </c>
      <c r="P10" s="51">
        <v>0</v>
      </c>
      <c r="Q10" s="52">
        <v>0</v>
      </c>
      <c r="R10" s="53" t="s">
        <v>57</v>
      </c>
      <c r="S10" s="54">
        <v>0</v>
      </c>
      <c r="T10" s="55">
        <v>2.1990740740740742E-3</v>
      </c>
      <c r="U10" s="56">
        <v>2.1990740740740742E-3</v>
      </c>
      <c r="V10" s="66">
        <v>3</v>
      </c>
      <c r="W10" s="57">
        <v>300</v>
      </c>
      <c r="X10" s="58">
        <v>1.3103448275862071</v>
      </c>
      <c r="Y10" s="67"/>
      <c r="Z10" s="68" t="s">
        <v>57</v>
      </c>
    </row>
    <row r="11" spans="1:26" ht="37.200000000000003" customHeight="1" x14ac:dyDescent="0.25">
      <c r="A11" s="61">
        <v>4</v>
      </c>
      <c r="B11" s="44" t="s">
        <v>12</v>
      </c>
      <c r="C11" s="103" t="s">
        <v>228</v>
      </c>
      <c r="D11" s="45" t="s">
        <v>56</v>
      </c>
      <c r="E11" s="62"/>
      <c r="F11" s="63"/>
      <c r="G11" s="63"/>
      <c r="H11" s="63"/>
      <c r="I11" s="63"/>
      <c r="J11" s="63"/>
      <c r="K11" s="63"/>
      <c r="L11" s="64"/>
      <c r="M11" s="64"/>
      <c r="N11" s="65"/>
      <c r="O11" s="50">
        <v>2.8819444444444444E-3</v>
      </c>
      <c r="P11" s="51">
        <v>0</v>
      </c>
      <c r="Q11" s="52">
        <v>0</v>
      </c>
      <c r="R11" s="53" t="s">
        <v>57</v>
      </c>
      <c r="S11" s="54">
        <v>0</v>
      </c>
      <c r="T11" s="55">
        <v>2.8819444444444444E-3</v>
      </c>
      <c r="U11" s="56">
        <v>2.8819444444444444E-3</v>
      </c>
      <c r="V11" s="66">
        <v>4</v>
      </c>
      <c r="W11" s="57">
        <v>280</v>
      </c>
      <c r="X11" s="58">
        <v>1.7172413793103449</v>
      </c>
      <c r="Y11" s="67"/>
      <c r="Z11" s="68" t="s">
        <v>57</v>
      </c>
    </row>
    <row r="12" spans="1:26" ht="37.200000000000003" customHeight="1" x14ac:dyDescent="0.25">
      <c r="A12" s="61">
        <v>5</v>
      </c>
      <c r="B12" s="44" t="s">
        <v>17</v>
      </c>
      <c r="C12" s="103" t="s">
        <v>71</v>
      </c>
      <c r="D12" s="45" t="s">
        <v>56</v>
      </c>
      <c r="E12" s="62"/>
      <c r="F12" s="63">
        <v>5</v>
      </c>
      <c r="G12" s="63"/>
      <c r="H12" s="63"/>
      <c r="I12" s="63"/>
      <c r="J12" s="63"/>
      <c r="K12" s="63"/>
      <c r="L12" s="64"/>
      <c r="M12" s="64"/>
      <c r="N12" s="65"/>
      <c r="O12" s="50">
        <v>2.2453703703703702E-3</v>
      </c>
      <c r="P12" s="51">
        <v>0</v>
      </c>
      <c r="Q12" s="52">
        <v>5</v>
      </c>
      <c r="R12" s="53">
        <v>8.6805555555555562E-4</v>
      </c>
      <c r="S12" s="54">
        <v>8.6805555555555562E-4</v>
      </c>
      <c r="T12" s="55">
        <v>3.1134259259259257E-3</v>
      </c>
      <c r="U12" s="56">
        <v>3.1134259259259257E-3</v>
      </c>
      <c r="V12" s="66">
        <v>5</v>
      </c>
      <c r="W12" s="57">
        <v>260</v>
      </c>
      <c r="X12" s="58">
        <v>1.8551724137931036</v>
      </c>
      <c r="Y12" s="67"/>
      <c r="Z12" s="68" t="s">
        <v>57</v>
      </c>
    </row>
    <row r="13" spans="1:26" ht="37.200000000000003" customHeight="1" x14ac:dyDescent="0.25">
      <c r="A13" s="61">
        <v>6</v>
      </c>
      <c r="B13" s="44" t="s">
        <v>18</v>
      </c>
      <c r="C13" s="103" t="s">
        <v>227</v>
      </c>
      <c r="D13" s="45" t="s">
        <v>56</v>
      </c>
      <c r="E13" s="62"/>
      <c r="F13" s="63"/>
      <c r="G13" s="63"/>
      <c r="H13" s="63"/>
      <c r="I13" s="63"/>
      <c r="J13" s="63"/>
      <c r="K13" s="63"/>
      <c r="L13" s="64"/>
      <c r="M13" s="64"/>
      <c r="N13" s="65"/>
      <c r="O13" s="50">
        <v>3.2638888888888891E-3</v>
      </c>
      <c r="P13" s="51">
        <v>0</v>
      </c>
      <c r="Q13" s="52">
        <v>0</v>
      </c>
      <c r="R13" s="53" t="s">
        <v>57</v>
      </c>
      <c r="S13" s="54">
        <v>0</v>
      </c>
      <c r="T13" s="55">
        <v>3.2638888888888891E-3</v>
      </c>
      <c r="U13" s="56">
        <v>3.2638888888888891E-3</v>
      </c>
      <c r="V13" s="66">
        <v>6</v>
      </c>
      <c r="W13" s="57">
        <v>240</v>
      </c>
      <c r="X13" s="58">
        <v>1.9448275862068969</v>
      </c>
      <c r="Y13" s="67"/>
      <c r="Z13" s="68" t="s">
        <v>57</v>
      </c>
    </row>
    <row r="14" spans="1:26" ht="37.200000000000003" customHeight="1" x14ac:dyDescent="0.25">
      <c r="A14" s="61">
        <v>7</v>
      </c>
      <c r="B14" s="44" t="s">
        <v>13</v>
      </c>
      <c r="C14" s="103" t="s">
        <v>226</v>
      </c>
      <c r="D14" s="45" t="s">
        <v>56</v>
      </c>
      <c r="E14" s="62"/>
      <c r="F14" s="63">
        <v>1</v>
      </c>
      <c r="G14" s="63"/>
      <c r="H14" s="63"/>
      <c r="I14" s="63"/>
      <c r="J14" s="63"/>
      <c r="K14" s="63"/>
      <c r="L14" s="64"/>
      <c r="M14" s="64"/>
      <c r="N14" s="65"/>
      <c r="O14" s="50">
        <v>3.1944444444444442E-3</v>
      </c>
      <c r="P14" s="51">
        <v>0</v>
      </c>
      <c r="Q14" s="52">
        <v>1</v>
      </c>
      <c r="R14" s="53">
        <v>1.7361111111111112E-4</v>
      </c>
      <c r="S14" s="54">
        <v>1.7361111111111112E-4</v>
      </c>
      <c r="T14" s="55">
        <v>3.3680555555555551E-3</v>
      </c>
      <c r="U14" s="56">
        <v>3.3680555555555551E-3</v>
      </c>
      <c r="V14" s="66">
        <v>7</v>
      </c>
      <c r="W14" s="57">
        <v>220</v>
      </c>
      <c r="X14" s="58">
        <v>2.0068965517241377</v>
      </c>
      <c r="Y14" s="67"/>
      <c r="Z14" s="68" t="s">
        <v>57</v>
      </c>
    </row>
    <row r="15" spans="1:26" ht="37.200000000000003" customHeight="1" x14ac:dyDescent="0.25">
      <c r="A15" s="61">
        <v>8</v>
      </c>
      <c r="B15" s="44" t="s">
        <v>19</v>
      </c>
      <c r="C15" s="103" t="s">
        <v>225</v>
      </c>
      <c r="D15" s="45" t="s">
        <v>56</v>
      </c>
      <c r="E15" s="62"/>
      <c r="F15" s="63"/>
      <c r="G15" s="63">
        <v>3</v>
      </c>
      <c r="H15" s="63"/>
      <c r="I15" s="63">
        <v>1</v>
      </c>
      <c r="J15" s="63"/>
      <c r="K15" s="63"/>
      <c r="L15" s="64"/>
      <c r="M15" s="64"/>
      <c r="N15" s="65"/>
      <c r="O15" s="50">
        <v>2.673611111111111E-3</v>
      </c>
      <c r="P15" s="51">
        <v>0</v>
      </c>
      <c r="Q15" s="52">
        <v>4</v>
      </c>
      <c r="R15" s="53">
        <v>6.9444444444444447E-4</v>
      </c>
      <c r="S15" s="54">
        <v>6.9444444444444447E-4</v>
      </c>
      <c r="T15" s="55">
        <v>3.3680555555555556E-3</v>
      </c>
      <c r="U15" s="56">
        <v>3.3680555555555556E-3</v>
      </c>
      <c r="V15" s="66">
        <v>8</v>
      </c>
      <c r="W15" s="57">
        <v>210</v>
      </c>
      <c r="X15" s="58">
        <v>2.0068965517241382</v>
      </c>
      <c r="Y15" s="67"/>
      <c r="Z15" s="68" t="s">
        <v>57</v>
      </c>
    </row>
    <row r="16" spans="1:26" ht="37.200000000000003" customHeight="1" x14ac:dyDescent="0.25">
      <c r="A16" s="61">
        <v>9</v>
      </c>
      <c r="B16" s="44" t="s">
        <v>26</v>
      </c>
      <c r="C16" s="103" t="s">
        <v>224</v>
      </c>
      <c r="D16" s="45" t="s">
        <v>56</v>
      </c>
      <c r="E16" s="62"/>
      <c r="F16" s="63">
        <v>5</v>
      </c>
      <c r="G16" s="63"/>
      <c r="H16" s="63"/>
      <c r="I16" s="63">
        <v>1</v>
      </c>
      <c r="J16" s="63"/>
      <c r="K16" s="63"/>
      <c r="L16" s="64"/>
      <c r="M16" s="64"/>
      <c r="N16" s="65"/>
      <c r="O16" s="50">
        <v>2.488425925925926E-3</v>
      </c>
      <c r="P16" s="51">
        <v>0</v>
      </c>
      <c r="Q16" s="52">
        <v>6</v>
      </c>
      <c r="R16" s="53">
        <v>1.0416666666666667E-3</v>
      </c>
      <c r="S16" s="54">
        <v>1.0416666666666667E-3</v>
      </c>
      <c r="T16" s="55">
        <v>3.5300925925925925E-3</v>
      </c>
      <c r="U16" s="56">
        <v>3.5300925925925925E-3</v>
      </c>
      <c r="V16" s="66">
        <v>9</v>
      </c>
      <c r="W16" s="57">
        <v>200</v>
      </c>
      <c r="X16" s="58">
        <v>2.103448275862069</v>
      </c>
      <c r="Y16" s="67"/>
      <c r="Z16" s="68" t="s">
        <v>57</v>
      </c>
    </row>
    <row r="17" spans="1:26" ht="37.200000000000003" customHeight="1" x14ac:dyDescent="0.25">
      <c r="A17" s="61">
        <v>10</v>
      </c>
      <c r="B17" s="44" t="s">
        <v>23</v>
      </c>
      <c r="C17" s="103" t="s">
        <v>223</v>
      </c>
      <c r="D17" s="45" t="s">
        <v>56</v>
      </c>
      <c r="E17" s="62"/>
      <c r="F17" s="63"/>
      <c r="G17" s="63"/>
      <c r="H17" s="63"/>
      <c r="I17" s="63"/>
      <c r="J17" s="63"/>
      <c r="K17" s="63"/>
      <c r="L17" s="64"/>
      <c r="M17" s="64"/>
      <c r="N17" s="65"/>
      <c r="O17" s="50">
        <v>3.5648148148148154E-3</v>
      </c>
      <c r="P17" s="51">
        <v>0</v>
      </c>
      <c r="Q17" s="52">
        <v>0</v>
      </c>
      <c r="R17" s="53" t="s">
        <v>57</v>
      </c>
      <c r="S17" s="54">
        <v>0</v>
      </c>
      <c r="T17" s="55">
        <v>3.5648148148148154E-3</v>
      </c>
      <c r="U17" s="56">
        <v>3.5648148148148154E-3</v>
      </c>
      <c r="V17" s="66">
        <v>10</v>
      </c>
      <c r="W17" s="57">
        <v>190</v>
      </c>
      <c r="X17" s="58">
        <v>2.1241379310344835</v>
      </c>
      <c r="Y17" s="67"/>
      <c r="Z17" s="68" t="s">
        <v>57</v>
      </c>
    </row>
    <row r="18" spans="1:26" ht="37.200000000000003" customHeight="1" x14ac:dyDescent="0.25">
      <c r="A18" s="61">
        <v>11</v>
      </c>
      <c r="B18" s="44" t="s">
        <v>15</v>
      </c>
      <c r="C18" s="103" t="s">
        <v>222</v>
      </c>
      <c r="D18" s="45" t="s">
        <v>56</v>
      </c>
      <c r="E18" s="62"/>
      <c r="F18" s="63"/>
      <c r="G18" s="63"/>
      <c r="H18" s="63"/>
      <c r="I18" s="63"/>
      <c r="J18" s="63"/>
      <c r="K18" s="63"/>
      <c r="L18" s="64"/>
      <c r="M18" s="64"/>
      <c r="N18" s="65"/>
      <c r="O18" s="50">
        <v>3.5995370370370369E-3</v>
      </c>
      <c r="P18" s="51">
        <v>0</v>
      </c>
      <c r="Q18" s="52">
        <v>0</v>
      </c>
      <c r="R18" s="53" t="s">
        <v>57</v>
      </c>
      <c r="S18" s="54">
        <v>0</v>
      </c>
      <c r="T18" s="55">
        <v>3.5995370370370369E-3</v>
      </c>
      <c r="U18" s="56">
        <v>3.5995370370370369E-3</v>
      </c>
      <c r="V18" s="66">
        <v>11</v>
      </c>
      <c r="W18" s="57">
        <v>180</v>
      </c>
      <c r="X18" s="58">
        <v>2.1448275862068966</v>
      </c>
      <c r="Y18" s="67"/>
      <c r="Z18" s="68" t="s">
        <v>57</v>
      </c>
    </row>
    <row r="19" spans="1:26" ht="37.200000000000003" customHeight="1" x14ac:dyDescent="0.25">
      <c r="A19" s="61">
        <v>12</v>
      </c>
      <c r="B19" s="44" t="s">
        <v>24</v>
      </c>
      <c r="C19" s="103" t="s">
        <v>221</v>
      </c>
      <c r="D19" s="45" t="s">
        <v>56</v>
      </c>
      <c r="E19" s="62"/>
      <c r="F19" s="63">
        <v>5</v>
      </c>
      <c r="G19" s="63"/>
      <c r="H19" s="63"/>
      <c r="I19" s="63"/>
      <c r="J19" s="63"/>
      <c r="K19" s="63"/>
      <c r="L19" s="64"/>
      <c r="M19" s="64"/>
      <c r="N19" s="65"/>
      <c r="O19" s="50">
        <v>2.9050925925925928E-3</v>
      </c>
      <c r="P19" s="51">
        <v>0</v>
      </c>
      <c r="Q19" s="52">
        <v>5</v>
      </c>
      <c r="R19" s="53">
        <v>8.6805555555555562E-4</v>
      </c>
      <c r="S19" s="54">
        <v>8.6805555555555562E-4</v>
      </c>
      <c r="T19" s="55">
        <v>3.7731481481481483E-3</v>
      </c>
      <c r="U19" s="56">
        <v>3.7731481481481483E-3</v>
      </c>
      <c r="V19" s="66">
        <v>12</v>
      </c>
      <c r="W19" s="57">
        <v>170</v>
      </c>
      <c r="X19" s="58">
        <v>2.248275862068966</v>
      </c>
      <c r="Y19" s="67"/>
      <c r="Z19" s="68" t="s">
        <v>57</v>
      </c>
    </row>
    <row r="20" spans="1:26" ht="37.200000000000003" customHeight="1" x14ac:dyDescent="0.25">
      <c r="A20" s="61">
        <v>13</v>
      </c>
      <c r="B20" s="44" t="s">
        <v>20</v>
      </c>
      <c r="C20" s="103" t="s">
        <v>220</v>
      </c>
      <c r="D20" s="45" t="s">
        <v>56</v>
      </c>
      <c r="E20" s="62"/>
      <c r="F20" s="63"/>
      <c r="G20" s="63"/>
      <c r="H20" s="63"/>
      <c r="I20" s="63">
        <v>1</v>
      </c>
      <c r="J20" s="63"/>
      <c r="K20" s="63"/>
      <c r="L20" s="64"/>
      <c r="M20" s="64"/>
      <c r="N20" s="65"/>
      <c r="O20" s="50">
        <v>3.6805555555555554E-3</v>
      </c>
      <c r="P20" s="51">
        <v>0</v>
      </c>
      <c r="Q20" s="52">
        <v>1</v>
      </c>
      <c r="R20" s="53">
        <v>1.7361111111111112E-4</v>
      </c>
      <c r="S20" s="54">
        <v>1.7361111111111112E-4</v>
      </c>
      <c r="T20" s="55">
        <v>3.8541666666666663E-3</v>
      </c>
      <c r="U20" s="56">
        <v>3.8541666666666663E-3</v>
      </c>
      <c r="V20" s="66">
        <v>13</v>
      </c>
      <c r="W20" s="57">
        <v>160</v>
      </c>
      <c r="X20" s="58">
        <v>2.296551724137931</v>
      </c>
      <c r="Y20" s="67"/>
      <c r="Z20" s="68" t="s">
        <v>57</v>
      </c>
    </row>
    <row r="21" spans="1:26" ht="37.200000000000003" customHeight="1" x14ac:dyDescent="0.25">
      <c r="A21" s="61">
        <v>14</v>
      </c>
      <c r="B21" s="44" t="s">
        <v>1</v>
      </c>
      <c r="C21" s="103" t="s">
        <v>92</v>
      </c>
      <c r="D21" s="45" t="s">
        <v>56</v>
      </c>
      <c r="E21" s="62" t="s">
        <v>219</v>
      </c>
      <c r="F21" s="63"/>
      <c r="G21" s="63"/>
      <c r="H21" s="63"/>
      <c r="I21" s="63">
        <v>1</v>
      </c>
      <c r="J21" s="63"/>
      <c r="K21" s="63"/>
      <c r="L21" s="64"/>
      <c r="M21" s="64"/>
      <c r="N21" s="65"/>
      <c r="O21" s="50">
        <v>3.6921296296296298E-3</v>
      </c>
      <c r="P21" s="51">
        <v>0</v>
      </c>
      <c r="Q21" s="52">
        <v>1</v>
      </c>
      <c r="R21" s="53">
        <v>1.7361111111111112E-4</v>
      </c>
      <c r="S21" s="54">
        <v>1.7361111111111112E-4</v>
      </c>
      <c r="T21" s="55">
        <v>3.8657407407407408E-3</v>
      </c>
      <c r="U21" s="56">
        <v>3.8657407407407408E-3</v>
      </c>
      <c r="V21" s="66">
        <v>14</v>
      </c>
      <c r="W21" s="57">
        <v>150</v>
      </c>
      <c r="X21" s="58">
        <v>2.3034482758620691</v>
      </c>
      <c r="Y21" s="67"/>
      <c r="Z21" s="68" t="s">
        <v>57</v>
      </c>
    </row>
    <row r="22" spans="1:26" ht="37.200000000000003" customHeight="1" x14ac:dyDescent="0.25">
      <c r="A22" s="61">
        <v>15</v>
      </c>
      <c r="B22" s="44" t="s">
        <v>25</v>
      </c>
      <c r="C22" s="103" t="s">
        <v>218</v>
      </c>
      <c r="D22" s="45" t="s">
        <v>56</v>
      </c>
      <c r="E22" s="62"/>
      <c r="F22" s="63"/>
      <c r="G22" s="63"/>
      <c r="H22" s="63"/>
      <c r="I22" s="63">
        <v>3</v>
      </c>
      <c r="J22" s="63"/>
      <c r="K22" s="63"/>
      <c r="L22" s="64"/>
      <c r="M22" s="64"/>
      <c r="N22" s="65"/>
      <c r="O22" s="50">
        <v>4.1666666666666666E-3</v>
      </c>
      <c r="P22" s="51">
        <v>0</v>
      </c>
      <c r="Q22" s="52">
        <v>3</v>
      </c>
      <c r="R22" s="53">
        <v>5.2083333333333333E-4</v>
      </c>
      <c r="S22" s="54">
        <v>5.2083333333333333E-4</v>
      </c>
      <c r="T22" s="55">
        <v>4.6874999999999998E-3</v>
      </c>
      <c r="U22" s="56">
        <v>4.6874999999999998E-3</v>
      </c>
      <c r="V22" s="66">
        <v>15</v>
      </c>
      <c r="W22" s="57">
        <v>140</v>
      </c>
      <c r="X22" s="58">
        <v>2.7931034482758621</v>
      </c>
      <c r="Y22" s="67"/>
      <c r="Z22" s="68" t="s">
        <v>57</v>
      </c>
    </row>
    <row r="23" spans="1:26" ht="37.200000000000003" customHeight="1" x14ac:dyDescent="0.25">
      <c r="A23" s="61">
        <v>16</v>
      </c>
      <c r="B23" s="44" t="s">
        <v>22</v>
      </c>
      <c r="C23" s="103" t="s">
        <v>217</v>
      </c>
      <c r="D23" s="45" t="s">
        <v>56</v>
      </c>
      <c r="E23" s="62"/>
      <c r="F23" s="63"/>
      <c r="G23" s="63">
        <v>11</v>
      </c>
      <c r="H23" s="63"/>
      <c r="I23" s="63"/>
      <c r="J23" s="63"/>
      <c r="K23" s="63"/>
      <c r="L23" s="64"/>
      <c r="M23" s="64"/>
      <c r="N23" s="65"/>
      <c r="O23" s="50">
        <v>4.0277777777777777E-3</v>
      </c>
      <c r="P23" s="51">
        <v>0</v>
      </c>
      <c r="Q23" s="52">
        <v>11</v>
      </c>
      <c r="R23" s="53">
        <v>1.9097222222222224E-3</v>
      </c>
      <c r="S23" s="54">
        <v>1.9097222222222224E-3</v>
      </c>
      <c r="T23" s="55">
        <v>5.9375000000000001E-3</v>
      </c>
      <c r="U23" s="56">
        <v>5.9375000000000001E-3</v>
      </c>
      <c r="V23" s="66">
        <v>16</v>
      </c>
      <c r="W23" s="57">
        <v>130</v>
      </c>
      <c r="X23" s="58">
        <v>3.5379310344827593</v>
      </c>
      <c r="Y23" s="67"/>
      <c r="Z23" s="68" t="s">
        <v>57</v>
      </c>
    </row>
    <row r="24" spans="1:26" ht="37.200000000000003" customHeight="1" x14ac:dyDescent="0.25">
      <c r="A24" s="61">
        <v>17</v>
      </c>
      <c r="B24" s="44" t="s">
        <v>27</v>
      </c>
      <c r="C24" s="103" t="s">
        <v>216</v>
      </c>
      <c r="D24" s="45" t="s">
        <v>56</v>
      </c>
      <c r="E24" s="62"/>
      <c r="F24" s="63"/>
      <c r="G24" s="63">
        <v>13</v>
      </c>
      <c r="H24" s="63"/>
      <c r="I24" s="63"/>
      <c r="J24" s="63"/>
      <c r="K24" s="63"/>
      <c r="L24" s="64"/>
      <c r="M24" s="64"/>
      <c r="N24" s="65"/>
      <c r="O24" s="50">
        <v>6.3194444444444444E-3</v>
      </c>
      <c r="P24" s="51">
        <v>0</v>
      </c>
      <c r="Q24" s="52">
        <v>13</v>
      </c>
      <c r="R24" s="53">
        <v>2.2569444444444447E-3</v>
      </c>
      <c r="S24" s="54">
        <v>2.2569444444444447E-3</v>
      </c>
      <c r="T24" s="55">
        <v>8.5763888888888886E-3</v>
      </c>
      <c r="U24" s="56">
        <v>8.5763888888888886E-3</v>
      </c>
      <c r="V24" s="66">
        <v>17</v>
      </c>
      <c r="W24" s="57">
        <v>120</v>
      </c>
      <c r="X24" s="58">
        <v>5.1103448275862071</v>
      </c>
      <c r="Y24" s="67"/>
      <c r="Z24" s="68" t="s">
        <v>57</v>
      </c>
    </row>
    <row r="25" spans="1:26" ht="37.200000000000003" customHeight="1" x14ac:dyDescent="0.25">
      <c r="A25" s="61">
        <v>18</v>
      </c>
      <c r="B25" s="44" t="s">
        <v>16</v>
      </c>
      <c r="C25" s="103" t="s">
        <v>215</v>
      </c>
      <c r="D25" s="45" t="s">
        <v>56</v>
      </c>
      <c r="E25" s="62"/>
      <c r="F25" s="63">
        <v>5</v>
      </c>
      <c r="G25" s="63">
        <v>8</v>
      </c>
      <c r="H25" s="63"/>
      <c r="I25" s="63" t="s">
        <v>214</v>
      </c>
      <c r="J25" s="63"/>
      <c r="K25" s="63"/>
      <c r="L25" s="64"/>
      <c r="M25" s="64"/>
      <c r="N25" s="65"/>
      <c r="O25" s="50">
        <v>6.0185185185185177E-3</v>
      </c>
      <c r="P25" s="51">
        <v>1</v>
      </c>
      <c r="Q25" s="52">
        <v>13</v>
      </c>
      <c r="R25" s="53">
        <v>2.2569444444444447E-3</v>
      </c>
      <c r="S25" s="54">
        <v>2.2569444444444447E-3</v>
      </c>
      <c r="T25" s="55">
        <v>8.2754629629629619E-3</v>
      </c>
      <c r="U25" s="56" t="s">
        <v>59</v>
      </c>
      <c r="V25" s="66">
        <v>18</v>
      </c>
      <c r="W25" s="57">
        <v>110</v>
      </c>
      <c r="X25" s="58" t="s">
        <v>57</v>
      </c>
      <c r="Y25" s="67"/>
      <c r="Z25" s="68" t="s">
        <v>57</v>
      </c>
    </row>
    <row r="26" spans="1:26" s="71" customFormat="1" ht="15.6" outlineLevel="1" x14ac:dyDescent="0.3">
      <c r="A26" s="69"/>
      <c r="B26" s="32"/>
      <c r="C26" s="33"/>
      <c r="D26" s="70"/>
      <c r="O26" s="72"/>
      <c r="P26" s="73"/>
      <c r="Q26" s="74"/>
      <c r="R26" s="75"/>
      <c r="S26" s="75"/>
      <c r="U26" s="76"/>
      <c r="V26" s="77"/>
      <c r="W26" s="77"/>
      <c r="X26" s="78"/>
    </row>
    <row r="27" spans="1:26" s="91" customFormat="1" ht="26.25" customHeight="1" outlineLevel="1" x14ac:dyDescent="0.25">
      <c r="A27" s="79" t="s">
        <v>60</v>
      </c>
      <c r="B27" s="80"/>
      <c r="C27" s="81"/>
      <c r="D27" s="82"/>
      <c r="E27" s="83"/>
      <c r="F27" s="84"/>
      <c r="G27" s="83"/>
      <c r="H27" s="84"/>
      <c r="I27" s="84"/>
      <c r="J27" s="84"/>
      <c r="K27" s="84"/>
      <c r="L27" s="84"/>
      <c r="M27" s="84"/>
      <c r="N27" s="84"/>
      <c r="O27" s="85"/>
      <c r="P27" s="86"/>
      <c r="Q27" s="87"/>
      <c r="R27" s="88"/>
      <c r="S27" s="88"/>
      <c r="T27" s="84"/>
      <c r="U27" s="89"/>
      <c r="V27" s="90"/>
      <c r="W27" s="90"/>
      <c r="Y27" s="92"/>
      <c r="Z27" s="92"/>
    </row>
    <row r="28" spans="1:26" s="91" customFormat="1" ht="27" customHeight="1" outlineLevel="1" x14ac:dyDescent="0.25">
      <c r="A28" s="79" t="s">
        <v>61</v>
      </c>
      <c r="B28" s="93"/>
      <c r="D28" s="94"/>
      <c r="E28" s="23"/>
      <c r="G28" s="23"/>
      <c r="O28" s="95"/>
      <c r="P28" s="90"/>
      <c r="Q28" s="90"/>
      <c r="R28" s="95"/>
      <c r="S28" s="95"/>
      <c r="V28" s="90"/>
      <c r="W28" s="90"/>
      <c r="Y28" s="92"/>
      <c r="Z28" s="92"/>
    </row>
    <row r="29" spans="1:26" x14ac:dyDescent="0.25">
      <c r="A29" s="96"/>
      <c r="B29" s="21"/>
      <c r="D29" s="22"/>
    </row>
    <row r="30" spans="1:26" ht="27.75" customHeight="1" x14ac:dyDescent="0.25">
      <c r="A30" s="79"/>
    </row>
    <row r="31" spans="1:26" x14ac:dyDescent="0.25">
      <c r="C31" s="101"/>
      <c r="D31" s="102"/>
    </row>
  </sheetData>
  <sheetProtection formatCells="0" formatColumns="0" formatRows="0" autoFilter="0" pivotTables="0"/>
  <mergeCells count="10">
    <mergeCell ref="O6:Y6"/>
    <mergeCell ref="Z6:Z7"/>
    <mergeCell ref="A1:Z1"/>
    <mergeCell ref="A2:Z2"/>
    <mergeCell ref="A4:Z4"/>
    <mergeCell ref="A6:A7"/>
    <mergeCell ref="B6:B7"/>
    <mergeCell ref="C6:C7"/>
    <mergeCell ref="D6:D7"/>
    <mergeCell ref="E6:N6"/>
  </mergeCells>
  <pageMargins left="0.31496062992125984" right="0.35433070866141736" top="0.55118110236220474" bottom="0.51181102362204722" header="0.51181102362204722" footer="0.27559055118110237"/>
  <pageSetup paperSize="9" scale="53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topLeftCell="A4" zoomScaleNormal="100" zoomScaleSheetLayoutView="100" workbookViewId="0">
      <selection activeCell="G9" sqref="G9"/>
    </sheetView>
  </sheetViews>
  <sheetFormatPr defaultRowHeight="14.4" x14ac:dyDescent="0.3"/>
  <cols>
    <col min="1" max="1" width="8.44140625" style="1" customWidth="1"/>
    <col min="2" max="2" width="52.109375" style="1" customWidth="1"/>
    <col min="3" max="6" width="16" style="1" customWidth="1"/>
    <col min="7" max="7" width="14.5546875" customWidth="1"/>
    <col min="8" max="10" width="9.5546875" customWidth="1"/>
  </cols>
  <sheetData>
    <row r="1" spans="1:20" ht="33" customHeight="1" x14ac:dyDescent="0.3">
      <c r="A1" s="229" t="s">
        <v>4</v>
      </c>
      <c r="B1" s="229"/>
      <c r="C1" s="229"/>
      <c r="D1" s="229"/>
      <c r="E1" s="229"/>
      <c r="F1" s="229"/>
      <c r="G1" s="229"/>
      <c r="H1" s="22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4.5" customHeight="1" x14ac:dyDescent="0.3">
      <c r="A2" s="230" t="s">
        <v>11</v>
      </c>
      <c r="B2" s="230"/>
      <c r="C2" s="230"/>
      <c r="D2" s="230"/>
      <c r="E2" s="230"/>
      <c r="F2" s="230"/>
      <c r="G2" s="230"/>
      <c r="H2" s="23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3">
      <c r="A3" s="3" t="s">
        <v>10</v>
      </c>
      <c r="B3" s="4"/>
      <c r="C3" s="4"/>
      <c r="D3" s="4"/>
      <c r="E3" s="4"/>
      <c r="F3" s="4"/>
      <c r="H3" s="7" t="s">
        <v>5</v>
      </c>
      <c r="I3" s="5"/>
      <c r="J3" s="6"/>
      <c r="K3" s="5"/>
      <c r="L3" s="6"/>
      <c r="M3" s="5"/>
      <c r="N3" s="5"/>
      <c r="O3" s="5"/>
      <c r="P3" s="5"/>
      <c r="Q3" s="5"/>
      <c r="R3" s="5"/>
      <c r="S3" s="5"/>
    </row>
    <row r="4" spans="1:20" ht="33.75" customHeight="1" x14ac:dyDescent="0.3">
      <c r="A4" s="228" t="s">
        <v>28</v>
      </c>
      <c r="B4" s="228"/>
      <c r="C4" s="228"/>
      <c r="D4" s="228"/>
      <c r="E4" s="228"/>
      <c r="F4" s="228"/>
      <c r="G4" s="228"/>
      <c r="H4" s="228"/>
    </row>
    <row r="5" spans="1:20" s="2" customFormat="1" ht="39" customHeight="1" x14ac:dyDescent="0.3">
      <c r="A5" s="10" t="s">
        <v>6</v>
      </c>
      <c r="B5" s="11" t="s">
        <v>3</v>
      </c>
      <c r="C5" s="127" t="s">
        <v>31</v>
      </c>
      <c r="D5" s="127" t="s">
        <v>33</v>
      </c>
      <c r="E5" s="127" t="s">
        <v>30</v>
      </c>
      <c r="F5" s="127" t="s">
        <v>32</v>
      </c>
      <c r="G5" s="10" t="s">
        <v>34</v>
      </c>
      <c r="H5" s="10" t="s">
        <v>7</v>
      </c>
    </row>
    <row r="6" spans="1:20" ht="35.1" customHeight="1" x14ac:dyDescent="0.3">
      <c r="A6" s="12">
        <v>1</v>
      </c>
      <c r="B6" s="17" t="s">
        <v>21</v>
      </c>
      <c r="C6" s="128">
        <v>37</v>
      </c>
      <c r="D6" s="128">
        <v>36</v>
      </c>
      <c r="E6" s="128">
        <v>40</v>
      </c>
      <c r="F6" s="128">
        <v>40</v>
      </c>
      <c r="G6" s="128">
        <f t="shared" ref="G6:G23" si="0">SUM(C6:F6)</f>
        <v>153</v>
      </c>
      <c r="H6" s="16">
        <v>1</v>
      </c>
    </row>
    <row r="7" spans="1:20" ht="35.1" customHeight="1" x14ac:dyDescent="0.3">
      <c r="A7" s="12">
        <v>2</v>
      </c>
      <c r="B7" s="17" t="s">
        <v>24</v>
      </c>
      <c r="C7" s="128">
        <v>35</v>
      </c>
      <c r="D7" s="128">
        <v>35</v>
      </c>
      <c r="E7" s="128">
        <v>24</v>
      </c>
      <c r="F7" s="128">
        <v>14</v>
      </c>
      <c r="G7" s="128">
        <f t="shared" si="0"/>
        <v>108</v>
      </c>
      <c r="H7" s="16">
        <v>2</v>
      </c>
    </row>
    <row r="8" spans="1:20" ht="35.1" customHeight="1" x14ac:dyDescent="0.3">
      <c r="A8" s="12">
        <v>3</v>
      </c>
      <c r="B8" s="17" t="s">
        <v>1</v>
      </c>
      <c r="C8" s="128">
        <v>30</v>
      </c>
      <c r="D8" s="128">
        <v>26</v>
      </c>
      <c r="E8" s="128">
        <v>35</v>
      </c>
      <c r="F8" s="128">
        <v>12</v>
      </c>
      <c r="G8" s="128">
        <f t="shared" si="0"/>
        <v>103</v>
      </c>
      <c r="H8" s="16">
        <v>3</v>
      </c>
    </row>
    <row r="9" spans="1:20" ht="35.1" customHeight="1" x14ac:dyDescent="0.3">
      <c r="A9" s="12">
        <v>4</v>
      </c>
      <c r="B9" s="17" t="s">
        <v>14</v>
      </c>
      <c r="C9" s="128">
        <v>31</v>
      </c>
      <c r="D9" s="128">
        <v>23</v>
      </c>
      <c r="E9" s="128">
        <v>28</v>
      </c>
      <c r="F9" s="128">
        <v>20</v>
      </c>
      <c r="G9" s="128">
        <f t="shared" si="0"/>
        <v>102</v>
      </c>
      <c r="H9" s="16">
        <v>4</v>
      </c>
    </row>
    <row r="10" spans="1:20" ht="35.1" customHeight="1" x14ac:dyDescent="0.3">
      <c r="A10" s="12">
        <v>5</v>
      </c>
      <c r="B10" s="17" t="s">
        <v>25</v>
      </c>
      <c r="C10" s="128">
        <v>35</v>
      </c>
      <c r="D10" s="128">
        <v>23</v>
      </c>
      <c r="E10" s="128">
        <v>28</v>
      </c>
      <c r="F10" s="128">
        <v>10</v>
      </c>
      <c r="G10" s="128">
        <f t="shared" si="0"/>
        <v>96</v>
      </c>
      <c r="H10" s="16">
        <v>5</v>
      </c>
    </row>
    <row r="11" spans="1:20" ht="35.1" customHeight="1" x14ac:dyDescent="0.3">
      <c r="A11" s="12">
        <v>6</v>
      </c>
      <c r="B11" s="17" t="s">
        <v>0</v>
      </c>
      <c r="C11" s="128">
        <v>27</v>
      </c>
      <c r="D11" s="128">
        <v>33</v>
      </c>
      <c r="E11" s="128">
        <v>22</v>
      </c>
      <c r="F11" s="128">
        <v>13</v>
      </c>
      <c r="G11" s="128">
        <f t="shared" si="0"/>
        <v>95</v>
      </c>
      <c r="H11" s="16">
        <v>6</v>
      </c>
    </row>
    <row r="12" spans="1:20" ht="35.1" customHeight="1" x14ac:dyDescent="0.3">
      <c r="A12" s="12">
        <v>7</v>
      </c>
      <c r="B12" s="17" t="s">
        <v>22</v>
      </c>
      <c r="C12" s="128">
        <v>29</v>
      </c>
      <c r="D12" s="128">
        <v>24</v>
      </c>
      <c r="E12" s="128">
        <v>25</v>
      </c>
      <c r="F12" s="128">
        <v>15</v>
      </c>
      <c r="G12" s="128">
        <f t="shared" si="0"/>
        <v>93</v>
      </c>
      <c r="H12" s="16">
        <v>7</v>
      </c>
    </row>
    <row r="13" spans="1:20" ht="35.1" customHeight="1" x14ac:dyDescent="0.3">
      <c r="A13" s="12">
        <v>8</v>
      </c>
      <c r="B13" s="17" t="s">
        <v>27</v>
      </c>
      <c r="C13" s="128">
        <v>31</v>
      </c>
      <c r="D13" s="128">
        <v>27</v>
      </c>
      <c r="E13" s="128">
        <v>22</v>
      </c>
      <c r="F13" s="128">
        <v>13</v>
      </c>
      <c r="G13" s="128">
        <f t="shared" si="0"/>
        <v>93</v>
      </c>
      <c r="H13" s="16">
        <v>7</v>
      </c>
    </row>
    <row r="14" spans="1:20" ht="35.1" customHeight="1" x14ac:dyDescent="0.3">
      <c r="A14" s="12">
        <v>9</v>
      </c>
      <c r="B14" s="17" t="s">
        <v>12</v>
      </c>
      <c r="C14" s="128">
        <v>29</v>
      </c>
      <c r="D14" s="128">
        <v>25</v>
      </c>
      <c r="E14" s="128">
        <v>24</v>
      </c>
      <c r="F14" s="128">
        <v>10</v>
      </c>
      <c r="G14" s="128">
        <f t="shared" si="0"/>
        <v>88</v>
      </c>
      <c r="H14" s="16">
        <v>9</v>
      </c>
    </row>
    <row r="15" spans="1:20" ht="35.1" customHeight="1" x14ac:dyDescent="0.3">
      <c r="A15" s="12">
        <v>10</v>
      </c>
      <c r="B15" s="17" t="s">
        <v>16</v>
      </c>
      <c r="C15" s="128">
        <v>28</v>
      </c>
      <c r="D15" s="128">
        <v>18</v>
      </c>
      <c r="E15" s="128">
        <v>26</v>
      </c>
      <c r="F15" s="128">
        <v>13</v>
      </c>
      <c r="G15" s="128">
        <f t="shared" si="0"/>
        <v>85</v>
      </c>
      <c r="H15" s="16">
        <v>10</v>
      </c>
    </row>
    <row r="16" spans="1:20" ht="35.1" customHeight="1" x14ac:dyDescent="0.3">
      <c r="A16" s="12">
        <v>11</v>
      </c>
      <c r="B16" s="17" t="s">
        <v>19</v>
      </c>
      <c r="C16" s="128">
        <v>28</v>
      </c>
      <c r="D16" s="128">
        <v>22</v>
      </c>
      <c r="E16" s="128">
        <v>19</v>
      </c>
      <c r="F16" s="128">
        <v>15</v>
      </c>
      <c r="G16" s="128">
        <f t="shared" si="0"/>
        <v>84</v>
      </c>
      <c r="H16" s="16">
        <v>11</v>
      </c>
    </row>
    <row r="17" spans="1:8" ht="35.1" customHeight="1" x14ac:dyDescent="0.3">
      <c r="A17" s="12">
        <v>12</v>
      </c>
      <c r="B17" s="17" t="s">
        <v>20</v>
      </c>
      <c r="C17" s="128">
        <v>31</v>
      </c>
      <c r="D17" s="128">
        <v>27</v>
      </c>
      <c r="E17" s="128">
        <v>12</v>
      </c>
      <c r="F17" s="128">
        <v>14</v>
      </c>
      <c r="G17" s="128">
        <f t="shared" si="0"/>
        <v>84</v>
      </c>
      <c r="H17" s="16">
        <v>11</v>
      </c>
    </row>
    <row r="18" spans="1:8" ht="35.1" customHeight="1" x14ac:dyDescent="0.3">
      <c r="A18" s="12">
        <v>13</v>
      </c>
      <c r="B18" s="17" t="s">
        <v>17</v>
      </c>
      <c r="C18" s="128">
        <v>29</v>
      </c>
      <c r="D18" s="128">
        <v>20</v>
      </c>
      <c r="E18" s="128">
        <v>23</v>
      </c>
      <c r="F18" s="128">
        <v>12</v>
      </c>
      <c r="G18" s="128">
        <f t="shared" si="0"/>
        <v>84</v>
      </c>
      <c r="H18" s="16">
        <v>11</v>
      </c>
    </row>
    <row r="19" spans="1:8" ht="35.1" customHeight="1" x14ac:dyDescent="0.3">
      <c r="A19" s="12">
        <v>14</v>
      </c>
      <c r="B19" s="17" t="s">
        <v>15</v>
      </c>
      <c r="C19" s="128">
        <v>28</v>
      </c>
      <c r="D19" s="128">
        <v>25</v>
      </c>
      <c r="E19" s="128">
        <v>18</v>
      </c>
      <c r="F19" s="128">
        <v>12</v>
      </c>
      <c r="G19" s="128">
        <f t="shared" si="0"/>
        <v>83</v>
      </c>
      <c r="H19" s="16">
        <v>14</v>
      </c>
    </row>
    <row r="20" spans="1:8" ht="35.1" customHeight="1" x14ac:dyDescent="0.3">
      <c r="A20" s="12">
        <v>15</v>
      </c>
      <c r="B20" s="17" t="s">
        <v>26</v>
      </c>
      <c r="C20" s="128">
        <v>27</v>
      </c>
      <c r="D20" s="128">
        <v>22</v>
      </c>
      <c r="E20" s="128">
        <v>19</v>
      </c>
      <c r="F20" s="128">
        <v>14</v>
      </c>
      <c r="G20" s="128">
        <f t="shared" si="0"/>
        <v>82</v>
      </c>
      <c r="H20" s="16">
        <v>15</v>
      </c>
    </row>
    <row r="21" spans="1:8" ht="35.1" customHeight="1" x14ac:dyDescent="0.3">
      <c r="A21" s="12">
        <v>16</v>
      </c>
      <c r="B21" s="17" t="s">
        <v>23</v>
      </c>
      <c r="C21" s="128">
        <v>23</v>
      </c>
      <c r="D21" s="128">
        <v>26</v>
      </c>
      <c r="E21" s="128">
        <v>22</v>
      </c>
      <c r="F21" s="128">
        <v>9</v>
      </c>
      <c r="G21" s="128">
        <f t="shared" si="0"/>
        <v>80</v>
      </c>
      <c r="H21" s="16">
        <v>16</v>
      </c>
    </row>
    <row r="22" spans="1:8" ht="35.1" customHeight="1" x14ac:dyDescent="0.3">
      <c r="A22" s="12">
        <v>17</v>
      </c>
      <c r="B22" s="17" t="s">
        <v>18</v>
      </c>
      <c r="C22" s="128">
        <v>29</v>
      </c>
      <c r="D22" s="128">
        <v>25</v>
      </c>
      <c r="E22" s="128">
        <v>17</v>
      </c>
      <c r="F22" s="128">
        <v>7</v>
      </c>
      <c r="G22" s="128">
        <f t="shared" si="0"/>
        <v>78</v>
      </c>
      <c r="H22" s="16">
        <v>17</v>
      </c>
    </row>
    <row r="23" spans="1:8" ht="35.1" customHeight="1" x14ac:dyDescent="0.3">
      <c r="A23" s="12">
        <v>18</v>
      </c>
      <c r="B23" s="17" t="s">
        <v>13</v>
      </c>
      <c r="C23" s="128">
        <v>24</v>
      </c>
      <c r="D23" s="128">
        <v>23</v>
      </c>
      <c r="E23" s="128">
        <v>19</v>
      </c>
      <c r="F23" s="128">
        <v>10</v>
      </c>
      <c r="G23" s="128">
        <f t="shared" si="0"/>
        <v>76</v>
      </c>
      <c r="H23" s="16">
        <v>18</v>
      </c>
    </row>
    <row r="25" spans="1:8" x14ac:dyDescent="0.3">
      <c r="A25" s="13" t="s">
        <v>8</v>
      </c>
    </row>
    <row r="26" spans="1:8" ht="9.75" customHeight="1" x14ac:dyDescent="0.3">
      <c r="A26" s="14"/>
    </row>
    <row r="27" spans="1:8" x14ac:dyDescent="0.3">
      <c r="A27" s="13" t="str">
        <f>CONCATENATE("Главный секретарь _____________________ /",SignGlSec,"/")</f>
        <v>Главный секретарь _____________________ /Е. А. Алафузова, СС1К, г. Йошкар-Ола/</v>
      </c>
    </row>
  </sheetData>
  <sortState ref="B6:G23">
    <sortCondition descending="1" ref="G6:G23"/>
  </sortState>
  <mergeCells count="3">
    <mergeCell ref="A1:H1"/>
    <mergeCell ref="A2:H2"/>
    <mergeCell ref="A4:H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4" orientation="portrait" horizontalDpi="360" verticalDpi="360" r:id="rId1"/>
  <colBreaks count="1" manualBreakCount="1">
    <brk id="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"/>
  <sheetViews>
    <sheetView view="pageBreakPreview" zoomScale="80" zoomScaleNormal="75" zoomScaleSheetLayoutView="80" workbookViewId="0">
      <selection activeCell="C3" sqref="C1:C1048576"/>
    </sheetView>
  </sheetViews>
  <sheetFormatPr defaultRowHeight="13.2" x14ac:dyDescent="0.25"/>
  <cols>
    <col min="1" max="1" width="5.5546875" style="141" customWidth="1"/>
    <col min="2" max="2" width="10" style="141" hidden="1" customWidth="1"/>
    <col min="3" max="3" width="47.6640625" style="141" customWidth="1"/>
    <col min="4" max="5" width="4.5546875" style="141" hidden="1" customWidth="1"/>
    <col min="6" max="6" width="5.6640625" style="145" customWidth="1"/>
    <col min="7" max="7" width="6.6640625" style="145" customWidth="1"/>
    <col min="8" max="14" width="5.6640625" style="145" customWidth="1"/>
    <col min="15" max="15" width="6.6640625" style="145" customWidth="1"/>
    <col min="16" max="17" width="7.6640625" style="145" customWidth="1"/>
    <col min="18" max="18" width="4.33203125" style="145" hidden="1" customWidth="1"/>
    <col min="19" max="19" width="8.109375" style="145" customWidth="1"/>
    <col min="20" max="20" width="8.33203125" style="145" customWidth="1"/>
    <col min="21" max="21" width="4.5546875" style="141" hidden="1" customWidth="1"/>
    <col min="22" max="22" width="7.88671875" style="141" hidden="1" customWidth="1"/>
    <col min="23" max="23" width="8.33203125" style="141" hidden="1" customWidth="1"/>
    <col min="24" max="24" width="7.44140625" style="141" customWidth="1"/>
    <col min="25" max="25" width="6.6640625" style="141" customWidth="1"/>
    <col min="26" max="26" width="5.6640625" style="141" customWidth="1"/>
    <col min="27" max="27" width="9.109375" style="141" customWidth="1"/>
    <col min="28" max="256" width="8.88671875" style="141"/>
    <col min="257" max="257" width="5.5546875" style="141" customWidth="1"/>
    <col min="258" max="258" width="0" style="141" hidden="1" customWidth="1"/>
    <col min="259" max="259" width="47.6640625" style="141" customWidth="1"/>
    <col min="260" max="261" width="0" style="141" hidden="1" customWidth="1"/>
    <col min="262" max="262" width="5.6640625" style="141" customWidth="1"/>
    <col min="263" max="263" width="6.6640625" style="141" customWidth="1"/>
    <col min="264" max="270" width="5.6640625" style="141" customWidth="1"/>
    <col min="271" max="271" width="6.6640625" style="141" customWidth="1"/>
    <col min="272" max="273" width="7.6640625" style="141" customWidth="1"/>
    <col min="274" max="274" width="0" style="141" hidden="1" customWidth="1"/>
    <col min="275" max="275" width="8.109375" style="141" customWidth="1"/>
    <col min="276" max="276" width="8.33203125" style="141" customWidth="1"/>
    <col min="277" max="277" width="4.5546875" style="141" customWidth="1"/>
    <col min="278" max="279" width="0" style="141" hidden="1" customWidth="1"/>
    <col min="280" max="280" width="7.44140625" style="141" customWidth="1"/>
    <col min="281" max="281" width="6.6640625" style="141" customWidth="1"/>
    <col min="282" max="282" width="5.6640625" style="141" customWidth="1"/>
    <col min="283" max="283" width="9.109375" style="141" customWidth="1"/>
    <col min="284" max="512" width="8.88671875" style="141"/>
    <col min="513" max="513" width="5.5546875" style="141" customWidth="1"/>
    <col min="514" max="514" width="0" style="141" hidden="1" customWidth="1"/>
    <col min="515" max="515" width="47.6640625" style="141" customWidth="1"/>
    <col min="516" max="517" width="0" style="141" hidden="1" customWidth="1"/>
    <col min="518" max="518" width="5.6640625" style="141" customWidth="1"/>
    <col min="519" max="519" width="6.6640625" style="141" customWidth="1"/>
    <col min="520" max="526" width="5.6640625" style="141" customWidth="1"/>
    <col min="527" max="527" width="6.6640625" style="141" customWidth="1"/>
    <col min="528" max="529" width="7.6640625" style="141" customWidth="1"/>
    <col min="530" max="530" width="0" style="141" hidden="1" customWidth="1"/>
    <col min="531" max="531" width="8.109375" style="141" customWidth="1"/>
    <col min="532" max="532" width="8.33203125" style="141" customWidth="1"/>
    <col min="533" max="533" width="4.5546875" style="141" customWidth="1"/>
    <col min="534" max="535" width="0" style="141" hidden="1" customWidth="1"/>
    <col min="536" max="536" width="7.44140625" style="141" customWidth="1"/>
    <col min="537" max="537" width="6.6640625" style="141" customWidth="1"/>
    <col min="538" max="538" width="5.6640625" style="141" customWidth="1"/>
    <col min="539" max="539" width="9.109375" style="141" customWidth="1"/>
    <col min="540" max="768" width="8.88671875" style="141"/>
    <col min="769" max="769" width="5.5546875" style="141" customWidth="1"/>
    <col min="770" max="770" width="0" style="141" hidden="1" customWidth="1"/>
    <col min="771" max="771" width="47.6640625" style="141" customWidth="1"/>
    <col min="772" max="773" width="0" style="141" hidden="1" customWidth="1"/>
    <col min="774" max="774" width="5.6640625" style="141" customWidth="1"/>
    <col min="775" max="775" width="6.6640625" style="141" customWidth="1"/>
    <col min="776" max="782" width="5.6640625" style="141" customWidth="1"/>
    <col min="783" max="783" width="6.6640625" style="141" customWidth="1"/>
    <col min="784" max="785" width="7.6640625" style="141" customWidth="1"/>
    <col min="786" max="786" width="0" style="141" hidden="1" customWidth="1"/>
    <col min="787" max="787" width="8.109375" style="141" customWidth="1"/>
    <col min="788" max="788" width="8.33203125" style="141" customWidth="1"/>
    <col min="789" max="789" width="4.5546875" style="141" customWidth="1"/>
    <col min="790" max="791" width="0" style="141" hidden="1" customWidth="1"/>
    <col min="792" max="792" width="7.44140625" style="141" customWidth="1"/>
    <col min="793" max="793" width="6.6640625" style="141" customWidth="1"/>
    <col min="794" max="794" width="5.6640625" style="141" customWidth="1"/>
    <col min="795" max="795" width="9.109375" style="141" customWidth="1"/>
    <col min="796" max="1024" width="8.88671875" style="141"/>
    <col min="1025" max="1025" width="5.5546875" style="141" customWidth="1"/>
    <col min="1026" max="1026" width="0" style="141" hidden="1" customWidth="1"/>
    <col min="1027" max="1027" width="47.6640625" style="141" customWidth="1"/>
    <col min="1028" max="1029" width="0" style="141" hidden="1" customWidth="1"/>
    <col min="1030" max="1030" width="5.6640625" style="141" customWidth="1"/>
    <col min="1031" max="1031" width="6.6640625" style="141" customWidth="1"/>
    <col min="1032" max="1038" width="5.6640625" style="141" customWidth="1"/>
    <col min="1039" max="1039" width="6.6640625" style="141" customWidth="1"/>
    <col min="1040" max="1041" width="7.6640625" style="141" customWidth="1"/>
    <col min="1042" max="1042" width="0" style="141" hidden="1" customWidth="1"/>
    <col min="1043" max="1043" width="8.109375" style="141" customWidth="1"/>
    <col min="1044" max="1044" width="8.33203125" style="141" customWidth="1"/>
    <col min="1045" max="1045" width="4.5546875" style="141" customWidth="1"/>
    <col min="1046" max="1047" width="0" style="141" hidden="1" customWidth="1"/>
    <col min="1048" max="1048" width="7.44140625" style="141" customWidth="1"/>
    <col min="1049" max="1049" width="6.6640625" style="141" customWidth="1"/>
    <col min="1050" max="1050" width="5.6640625" style="141" customWidth="1"/>
    <col min="1051" max="1051" width="9.109375" style="141" customWidth="1"/>
    <col min="1052" max="1280" width="8.88671875" style="141"/>
    <col min="1281" max="1281" width="5.5546875" style="141" customWidth="1"/>
    <col min="1282" max="1282" width="0" style="141" hidden="1" customWidth="1"/>
    <col min="1283" max="1283" width="47.6640625" style="141" customWidth="1"/>
    <col min="1284" max="1285" width="0" style="141" hidden="1" customWidth="1"/>
    <col min="1286" max="1286" width="5.6640625" style="141" customWidth="1"/>
    <col min="1287" max="1287" width="6.6640625" style="141" customWidth="1"/>
    <col min="1288" max="1294" width="5.6640625" style="141" customWidth="1"/>
    <col min="1295" max="1295" width="6.6640625" style="141" customWidth="1"/>
    <col min="1296" max="1297" width="7.6640625" style="141" customWidth="1"/>
    <col min="1298" max="1298" width="0" style="141" hidden="1" customWidth="1"/>
    <col min="1299" max="1299" width="8.109375" style="141" customWidth="1"/>
    <col min="1300" max="1300" width="8.33203125" style="141" customWidth="1"/>
    <col min="1301" max="1301" width="4.5546875" style="141" customWidth="1"/>
    <col min="1302" max="1303" width="0" style="141" hidden="1" customWidth="1"/>
    <col min="1304" max="1304" width="7.44140625" style="141" customWidth="1"/>
    <col min="1305" max="1305" width="6.6640625" style="141" customWidth="1"/>
    <col min="1306" max="1306" width="5.6640625" style="141" customWidth="1"/>
    <col min="1307" max="1307" width="9.109375" style="141" customWidth="1"/>
    <col min="1308" max="1536" width="8.88671875" style="141"/>
    <col min="1537" max="1537" width="5.5546875" style="141" customWidth="1"/>
    <col min="1538" max="1538" width="0" style="141" hidden="1" customWidth="1"/>
    <col min="1539" max="1539" width="47.6640625" style="141" customWidth="1"/>
    <col min="1540" max="1541" width="0" style="141" hidden="1" customWidth="1"/>
    <col min="1542" max="1542" width="5.6640625" style="141" customWidth="1"/>
    <col min="1543" max="1543" width="6.6640625" style="141" customWidth="1"/>
    <col min="1544" max="1550" width="5.6640625" style="141" customWidth="1"/>
    <col min="1551" max="1551" width="6.6640625" style="141" customWidth="1"/>
    <col min="1552" max="1553" width="7.6640625" style="141" customWidth="1"/>
    <col min="1554" max="1554" width="0" style="141" hidden="1" customWidth="1"/>
    <col min="1555" max="1555" width="8.109375" style="141" customWidth="1"/>
    <col min="1556" max="1556" width="8.33203125" style="141" customWidth="1"/>
    <col min="1557" max="1557" width="4.5546875" style="141" customWidth="1"/>
    <col min="1558" max="1559" width="0" style="141" hidden="1" customWidth="1"/>
    <col min="1560" max="1560" width="7.44140625" style="141" customWidth="1"/>
    <col min="1561" max="1561" width="6.6640625" style="141" customWidth="1"/>
    <col min="1562" max="1562" width="5.6640625" style="141" customWidth="1"/>
    <col min="1563" max="1563" width="9.109375" style="141" customWidth="1"/>
    <col min="1564" max="1792" width="8.88671875" style="141"/>
    <col min="1793" max="1793" width="5.5546875" style="141" customWidth="1"/>
    <col min="1794" max="1794" width="0" style="141" hidden="1" customWidth="1"/>
    <col min="1795" max="1795" width="47.6640625" style="141" customWidth="1"/>
    <col min="1796" max="1797" width="0" style="141" hidden="1" customWidth="1"/>
    <col min="1798" max="1798" width="5.6640625" style="141" customWidth="1"/>
    <col min="1799" max="1799" width="6.6640625" style="141" customWidth="1"/>
    <col min="1800" max="1806" width="5.6640625" style="141" customWidth="1"/>
    <col min="1807" max="1807" width="6.6640625" style="141" customWidth="1"/>
    <col min="1808" max="1809" width="7.6640625" style="141" customWidth="1"/>
    <col min="1810" max="1810" width="0" style="141" hidden="1" customWidth="1"/>
    <col min="1811" max="1811" width="8.109375" style="141" customWidth="1"/>
    <col min="1812" max="1812" width="8.33203125" style="141" customWidth="1"/>
    <col min="1813" max="1813" width="4.5546875" style="141" customWidth="1"/>
    <col min="1814" max="1815" width="0" style="141" hidden="1" customWidth="1"/>
    <col min="1816" max="1816" width="7.44140625" style="141" customWidth="1"/>
    <col min="1817" max="1817" width="6.6640625" style="141" customWidth="1"/>
    <col min="1818" max="1818" width="5.6640625" style="141" customWidth="1"/>
    <col min="1819" max="1819" width="9.109375" style="141" customWidth="1"/>
    <col min="1820" max="2048" width="8.88671875" style="141"/>
    <col min="2049" max="2049" width="5.5546875" style="141" customWidth="1"/>
    <col min="2050" max="2050" width="0" style="141" hidden="1" customWidth="1"/>
    <col min="2051" max="2051" width="47.6640625" style="141" customWidth="1"/>
    <col min="2052" max="2053" width="0" style="141" hidden="1" customWidth="1"/>
    <col min="2054" max="2054" width="5.6640625" style="141" customWidth="1"/>
    <col min="2055" max="2055" width="6.6640625" style="141" customWidth="1"/>
    <col min="2056" max="2062" width="5.6640625" style="141" customWidth="1"/>
    <col min="2063" max="2063" width="6.6640625" style="141" customWidth="1"/>
    <col min="2064" max="2065" width="7.6640625" style="141" customWidth="1"/>
    <col min="2066" max="2066" width="0" style="141" hidden="1" customWidth="1"/>
    <col min="2067" max="2067" width="8.109375" style="141" customWidth="1"/>
    <col min="2068" max="2068" width="8.33203125" style="141" customWidth="1"/>
    <col min="2069" max="2069" width="4.5546875" style="141" customWidth="1"/>
    <col min="2070" max="2071" width="0" style="141" hidden="1" customWidth="1"/>
    <col min="2072" max="2072" width="7.44140625" style="141" customWidth="1"/>
    <col min="2073" max="2073" width="6.6640625" style="141" customWidth="1"/>
    <col min="2074" max="2074" width="5.6640625" style="141" customWidth="1"/>
    <col min="2075" max="2075" width="9.109375" style="141" customWidth="1"/>
    <col min="2076" max="2304" width="8.88671875" style="141"/>
    <col min="2305" max="2305" width="5.5546875" style="141" customWidth="1"/>
    <col min="2306" max="2306" width="0" style="141" hidden="1" customWidth="1"/>
    <col min="2307" max="2307" width="47.6640625" style="141" customWidth="1"/>
    <col min="2308" max="2309" width="0" style="141" hidden="1" customWidth="1"/>
    <col min="2310" max="2310" width="5.6640625" style="141" customWidth="1"/>
    <col min="2311" max="2311" width="6.6640625" style="141" customWidth="1"/>
    <col min="2312" max="2318" width="5.6640625" style="141" customWidth="1"/>
    <col min="2319" max="2319" width="6.6640625" style="141" customWidth="1"/>
    <col min="2320" max="2321" width="7.6640625" style="141" customWidth="1"/>
    <col min="2322" max="2322" width="0" style="141" hidden="1" customWidth="1"/>
    <col min="2323" max="2323" width="8.109375" style="141" customWidth="1"/>
    <col min="2324" max="2324" width="8.33203125" style="141" customWidth="1"/>
    <col min="2325" max="2325" width="4.5546875" style="141" customWidth="1"/>
    <col min="2326" max="2327" width="0" style="141" hidden="1" customWidth="1"/>
    <col min="2328" max="2328" width="7.44140625" style="141" customWidth="1"/>
    <col min="2329" max="2329" width="6.6640625" style="141" customWidth="1"/>
    <col min="2330" max="2330" width="5.6640625" style="141" customWidth="1"/>
    <col min="2331" max="2331" width="9.109375" style="141" customWidth="1"/>
    <col min="2332" max="2560" width="8.88671875" style="141"/>
    <col min="2561" max="2561" width="5.5546875" style="141" customWidth="1"/>
    <col min="2562" max="2562" width="0" style="141" hidden="1" customWidth="1"/>
    <col min="2563" max="2563" width="47.6640625" style="141" customWidth="1"/>
    <col min="2564" max="2565" width="0" style="141" hidden="1" customWidth="1"/>
    <col min="2566" max="2566" width="5.6640625" style="141" customWidth="1"/>
    <col min="2567" max="2567" width="6.6640625" style="141" customWidth="1"/>
    <col min="2568" max="2574" width="5.6640625" style="141" customWidth="1"/>
    <col min="2575" max="2575" width="6.6640625" style="141" customWidth="1"/>
    <col min="2576" max="2577" width="7.6640625" style="141" customWidth="1"/>
    <col min="2578" max="2578" width="0" style="141" hidden="1" customWidth="1"/>
    <col min="2579" max="2579" width="8.109375" style="141" customWidth="1"/>
    <col min="2580" max="2580" width="8.33203125" style="141" customWidth="1"/>
    <col min="2581" max="2581" width="4.5546875" style="141" customWidth="1"/>
    <col min="2582" max="2583" width="0" style="141" hidden="1" customWidth="1"/>
    <col min="2584" max="2584" width="7.44140625" style="141" customWidth="1"/>
    <col min="2585" max="2585" width="6.6640625" style="141" customWidth="1"/>
    <col min="2586" max="2586" width="5.6640625" style="141" customWidth="1"/>
    <col min="2587" max="2587" width="9.109375" style="141" customWidth="1"/>
    <col min="2588" max="2816" width="8.88671875" style="141"/>
    <col min="2817" max="2817" width="5.5546875" style="141" customWidth="1"/>
    <col min="2818" max="2818" width="0" style="141" hidden="1" customWidth="1"/>
    <col min="2819" max="2819" width="47.6640625" style="141" customWidth="1"/>
    <col min="2820" max="2821" width="0" style="141" hidden="1" customWidth="1"/>
    <col min="2822" max="2822" width="5.6640625" style="141" customWidth="1"/>
    <col min="2823" max="2823" width="6.6640625" style="141" customWidth="1"/>
    <col min="2824" max="2830" width="5.6640625" style="141" customWidth="1"/>
    <col min="2831" max="2831" width="6.6640625" style="141" customWidth="1"/>
    <col min="2832" max="2833" width="7.6640625" style="141" customWidth="1"/>
    <col min="2834" max="2834" width="0" style="141" hidden="1" customWidth="1"/>
    <col min="2835" max="2835" width="8.109375" style="141" customWidth="1"/>
    <col min="2836" max="2836" width="8.33203125" style="141" customWidth="1"/>
    <col min="2837" max="2837" width="4.5546875" style="141" customWidth="1"/>
    <col min="2838" max="2839" width="0" style="141" hidden="1" customWidth="1"/>
    <col min="2840" max="2840" width="7.44140625" style="141" customWidth="1"/>
    <col min="2841" max="2841" width="6.6640625" style="141" customWidth="1"/>
    <col min="2842" max="2842" width="5.6640625" style="141" customWidth="1"/>
    <col min="2843" max="2843" width="9.109375" style="141" customWidth="1"/>
    <col min="2844" max="3072" width="8.88671875" style="141"/>
    <col min="3073" max="3073" width="5.5546875" style="141" customWidth="1"/>
    <col min="3074" max="3074" width="0" style="141" hidden="1" customWidth="1"/>
    <col min="3075" max="3075" width="47.6640625" style="141" customWidth="1"/>
    <col min="3076" max="3077" width="0" style="141" hidden="1" customWidth="1"/>
    <col min="3078" max="3078" width="5.6640625" style="141" customWidth="1"/>
    <col min="3079" max="3079" width="6.6640625" style="141" customWidth="1"/>
    <col min="3080" max="3086" width="5.6640625" style="141" customWidth="1"/>
    <col min="3087" max="3087" width="6.6640625" style="141" customWidth="1"/>
    <col min="3088" max="3089" width="7.6640625" style="141" customWidth="1"/>
    <col min="3090" max="3090" width="0" style="141" hidden="1" customWidth="1"/>
    <col min="3091" max="3091" width="8.109375" style="141" customWidth="1"/>
    <col min="3092" max="3092" width="8.33203125" style="141" customWidth="1"/>
    <col min="3093" max="3093" width="4.5546875" style="141" customWidth="1"/>
    <col min="3094" max="3095" width="0" style="141" hidden="1" customWidth="1"/>
    <col min="3096" max="3096" width="7.44140625" style="141" customWidth="1"/>
    <col min="3097" max="3097" width="6.6640625" style="141" customWidth="1"/>
    <col min="3098" max="3098" width="5.6640625" style="141" customWidth="1"/>
    <col min="3099" max="3099" width="9.109375" style="141" customWidth="1"/>
    <col min="3100" max="3328" width="8.88671875" style="141"/>
    <col min="3329" max="3329" width="5.5546875" style="141" customWidth="1"/>
    <col min="3330" max="3330" width="0" style="141" hidden="1" customWidth="1"/>
    <col min="3331" max="3331" width="47.6640625" style="141" customWidth="1"/>
    <col min="3332" max="3333" width="0" style="141" hidden="1" customWidth="1"/>
    <col min="3334" max="3334" width="5.6640625" style="141" customWidth="1"/>
    <col min="3335" max="3335" width="6.6640625" style="141" customWidth="1"/>
    <col min="3336" max="3342" width="5.6640625" style="141" customWidth="1"/>
    <col min="3343" max="3343" width="6.6640625" style="141" customWidth="1"/>
    <col min="3344" max="3345" width="7.6640625" style="141" customWidth="1"/>
    <col min="3346" max="3346" width="0" style="141" hidden="1" customWidth="1"/>
    <col min="3347" max="3347" width="8.109375" style="141" customWidth="1"/>
    <col min="3348" max="3348" width="8.33203125" style="141" customWidth="1"/>
    <col min="3349" max="3349" width="4.5546875" style="141" customWidth="1"/>
    <col min="3350" max="3351" width="0" style="141" hidden="1" customWidth="1"/>
    <col min="3352" max="3352" width="7.44140625" style="141" customWidth="1"/>
    <col min="3353" max="3353" width="6.6640625" style="141" customWidth="1"/>
    <col min="3354" max="3354" width="5.6640625" style="141" customWidth="1"/>
    <col min="3355" max="3355" width="9.109375" style="141" customWidth="1"/>
    <col min="3356" max="3584" width="8.88671875" style="141"/>
    <col min="3585" max="3585" width="5.5546875" style="141" customWidth="1"/>
    <col min="3586" max="3586" width="0" style="141" hidden="1" customWidth="1"/>
    <col min="3587" max="3587" width="47.6640625" style="141" customWidth="1"/>
    <col min="3588" max="3589" width="0" style="141" hidden="1" customWidth="1"/>
    <col min="3590" max="3590" width="5.6640625" style="141" customWidth="1"/>
    <col min="3591" max="3591" width="6.6640625" style="141" customWidth="1"/>
    <col min="3592" max="3598" width="5.6640625" style="141" customWidth="1"/>
    <col min="3599" max="3599" width="6.6640625" style="141" customWidth="1"/>
    <col min="3600" max="3601" width="7.6640625" style="141" customWidth="1"/>
    <col min="3602" max="3602" width="0" style="141" hidden="1" customWidth="1"/>
    <col min="3603" max="3603" width="8.109375" style="141" customWidth="1"/>
    <col min="3604" max="3604" width="8.33203125" style="141" customWidth="1"/>
    <col min="3605" max="3605" width="4.5546875" style="141" customWidth="1"/>
    <col min="3606" max="3607" width="0" style="141" hidden="1" customWidth="1"/>
    <col min="3608" max="3608" width="7.44140625" style="141" customWidth="1"/>
    <col min="3609" max="3609" width="6.6640625" style="141" customWidth="1"/>
    <col min="3610" max="3610" width="5.6640625" style="141" customWidth="1"/>
    <col min="3611" max="3611" width="9.109375" style="141" customWidth="1"/>
    <col min="3612" max="3840" width="8.88671875" style="141"/>
    <col min="3841" max="3841" width="5.5546875" style="141" customWidth="1"/>
    <col min="3842" max="3842" width="0" style="141" hidden="1" customWidth="1"/>
    <col min="3843" max="3843" width="47.6640625" style="141" customWidth="1"/>
    <col min="3844" max="3845" width="0" style="141" hidden="1" customWidth="1"/>
    <col min="3846" max="3846" width="5.6640625" style="141" customWidth="1"/>
    <col min="3847" max="3847" width="6.6640625" style="141" customWidth="1"/>
    <col min="3848" max="3854" width="5.6640625" style="141" customWidth="1"/>
    <col min="3855" max="3855" width="6.6640625" style="141" customWidth="1"/>
    <col min="3856" max="3857" width="7.6640625" style="141" customWidth="1"/>
    <col min="3858" max="3858" width="0" style="141" hidden="1" customWidth="1"/>
    <col min="3859" max="3859" width="8.109375" style="141" customWidth="1"/>
    <col min="3860" max="3860" width="8.33203125" style="141" customWidth="1"/>
    <col min="3861" max="3861" width="4.5546875" style="141" customWidth="1"/>
    <col min="3862" max="3863" width="0" style="141" hidden="1" customWidth="1"/>
    <col min="3864" max="3864" width="7.44140625" style="141" customWidth="1"/>
    <col min="3865" max="3865" width="6.6640625" style="141" customWidth="1"/>
    <col min="3866" max="3866" width="5.6640625" style="141" customWidth="1"/>
    <col min="3867" max="3867" width="9.109375" style="141" customWidth="1"/>
    <col min="3868" max="4096" width="8.88671875" style="141"/>
    <col min="4097" max="4097" width="5.5546875" style="141" customWidth="1"/>
    <col min="4098" max="4098" width="0" style="141" hidden="1" customWidth="1"/>
    <col min="4099" max="4099" width="47.6640625" style="141" customWidth="1"/>
    <col min="4100" max="4101" width="0" style="141" hidden="1" customWidth="1"/>
    <col min="4102" max="4102" width="5.6640625" style="141" customWidth="1"/>
    <col min="4103" max="4103" width="6.6640625" style="141" customWidth="1"/>
    <col min="4104" max="4110" width="5.6640625" style="141" customWidth="1"/>
    <col min="4111" max="4111" width="6.6640625" style="141" customWidth="1"/>
    <col min="4112" max="4113" width="7.6640625" style="141" customWidth="1"/>
    <col min="4114" max="4114" width="0" style="141" hidden="1" customWidth="1"/>
    <col min="4115" max="4115" width="8.109375" style="141" customWidth="1"/>
    <col min="4116" max="4116" width="8.33203125" style="141" customWidth="1"/>
    <col min="4117" max="4117" width="4.5546875" style="141" customWidth="1"/>
    <col min="4118" max="4119" width="0" style="141" hidden="1" customWidth="1"/>
    <col min="4120" max="4120" width="7.44140625" style="141" customWidth="1"/>
    <col min="4121" max="4121" width="6.6640625" style="141" customWidth="1"/>
    <col min="4122" max="4122" width="5.6640625" style="141" customWidth="1"/>
    <col min="4123" max="4123" width="9.109375" style="141" customWidth="1"/>
    <col min="4124" max="4352" width="8.88671875" style="141"/>
    <col min="4353" max="4353" width="5.5546875" style="141" customWidth="1"/>
    <col min="4354" max="4354" width="0" style="141" hidden="1" customWidth="1"/>
    <col min="4355" max="4355" width="47.6640625" style="141" customWidth="1"/>
    <col min="4356" max="4357" width="0" style="141" hidden="1" customWidth="1"/>
    <col min="4358" max="4358" width="5.6640625" style="141" customWidth="1"/>
    <col min="4359" max="4359" width="6.6640625" style="141" customWidth="1"/>
    <col min="4360" max="4366" width="5.6640625" style="141" customWidth="1"/>
    <col min="4367" max="4367" width="6.6640625" style="141" customWidth="1"/>
    <col min="4368" max="4369" width="7.6640625" style="141" customWidth="1"/>
    <col min="4370" max="4370" width="0" style="141" hidden="1" customWidth="1"/>
    <col min="4371" max="4371" width="8.109375" style="141" customWidth="1"/>
    <col min="4372" max="4372" width="8.33203125" style="141" customWidth="1"/>
    <col min="4373" max="4373" width="4.5546875" style="141" customWidth="1"/>
    <col min="4374" max="4375" width="0" style="141" hidden="1" customWidth="1"/>
    <col min="4376" max="4376" width="7.44140625" style="141" customWidth="1"/>
    <col min="4377" max="4377" width="6.6640625" style="141" customWidth="1"/>
    <col min="4378" max="4378" width="5.6640625" style="141" customWidth="1"/>
    <col min="4379" max="4379" width="9.109375" style="141" customWidth="1"/>
    <col min="4380" max="4608" width="8.88671875" style="141"/>
    <col min="4609" max="4609" width="5.5546875" style="141" customWidth="1"/>
    <col min="4610" max="4610" width="0" style="141" hidden="1" customWidth="1"/>
    <col min="4611" max="4611" width="47.6640625" style="141" customWidth="1"/>
    <col min="4612" max="4613" width="0" style="141" hidden="1" customWidth="1"/>
    <col min="4614" max="4614" width="5.6640625" style="141" customWidth="1"/>
    <col min="4615" max="4615" width="6.6640625" style="141" customWidth="1"/>
    <col min="4616" max="4622" width="5.6640625" style="141" customWidth="1"/>
    <col min="4623" max="4623" width="6.6640625" style="141" customWidth="1"/>
    <col min="4624" max="4625" width="7.6640625" style="141" customWidth="1"/>
    <col min="4626" max="4626" width="0" style="141" hidden="1" customWidth="1"/>
    <col min="4627" max="4627" width="8.109375" style="141" customWidth="1"/>
    <col min="4628" max="4628" width="8.33203125" style="141" customWidth="1"/>
    <col min="4629" max="4629" width="4.5546875" style="141" customWidth="1"/>
    <col min="4630" max="4631" width="0" style="141" hidden="1" customWidth="1"/>
    <col min="4632" max="4632" width="7.44140625" style="141" customWidth="1"/>
    <col min="4633" max="4633" width="6.6640625" style="141" customWidth="1"/>
    <col min="4634" max="4634" width="5.6640625" style="141" customWidth="1"/>
    <col min="4635" max="4635" width="9.109375" style="141" customWidth="1"/>
    <col min="4636" max="4864" width="8.88671875" style="141"/>
    <col min="4865" max="4865" width="5.5546875" style="141" customWidth="1"/>
    <col min="4866" max="4866" width="0" style="141" hidden="1" customWidth="1"/>
    <col min="4867" max="4867" width="47.6640625" style="141" customWidth="1"/>
    <col min="4868" max="4869" width="0" style="141" hidden="1" customWidth="1"/>
    <col min="4870" max="4870" width="5.6640625" style="141" customWidth="1"/>
    <col min="4871" max="4871" width="6.6640625" style="141" customWidth="1"/>
    <col min="4872" max="4878" width="5.6640625" style="141" customWidth="1"/>
    <col min="4879" max="4879" width="6.6640625" style="141" customWidth="1"/>
    <col min="4880" max="4881" width="7.6640625" style="141" customWidth="1"/>
    <col min="4882" max="4882" width="0" style="141" hidden="1" customWidth="1"/>
    <col min="4883" max="4883" width="8.109375" style="141" customWidth="1"/>
    <col min="4884" max="4884" width="8.33203125" style="141" customWidth="1"/>
    <col min="4885" max="4885" width="4.5546875" style="141" customWidth="1"/>
    <col min="4886" max="4887" width="0" style="141" hidden="1" customWidth="1"/>
    <col min="4888" max="4888" width="7.44140625" style="141" customWidth="1"/>
    <col min="4889" max="4889" width="6.6640625" style="141" customWidth="1"/>
    <col min="4890" max="4890" width="5.6640625" style="141" customWidth="1"/>
    <col min="4891" max="4891" width="9.109375" style="141" customWidth="1"/>
    <col min="4892" max="5120" width="8.88671875" style="141"/>
    <col min="5121" max="5121" width="5.5546875" style="141" customWidth="1"/>
    <col min="5122" max="5122" width="0" style="141" hidden="1" customWidth="1"/>
    <col min="5123" max="5123" width="47.6640625" style="141" customWidth="1"/>
    <col min="5124" max="5125" width="0" style="141" hidden="1" customWidth="1"/>
    <col min="5126" max="5126" width="5.6640625" style="141" customWidth="1"/>
    <col min="5127" max="5127" width="6.6640625" style="141" customWidth="1"/>
    <col min="5128" max="5134" width="5.6640625" style="141" customWidth="1"/>
    <col min="5135" max="5135" width="6.6640625" style="141" customWidth="1"/>
    <col min="5136" max="5137" width="7.6640625" style="141" customWidth="1"/>
    <col min="5138" max="5138" width="0" style="141" hidden="1" customWidth="1"/>
    <col min="5139" max="5139" width="8.109375" style="141" customWidth="1"/>
    <col min="5140" max="5140" width="8.33203125" style="141" customWidth="1"/>
    <col min="5141" max="5141" width="4.5546875" style="141" customWidth="1"/>
    <col min="5142" max="5143" width="0" style="141" hidden="1" customWidth="1"/>
    <col min="5144" max="5144" width="7.44140625" style="141" customWidth="1"/>
    <col min="5145" max="5145" width="6.6640625" style="141" customWidth="1"/>
    <col min="5146" max="5146" width="5.6640625" style="141" customWidth="1"/>
    <col min="5147" max="5147" width="9.109375" style="141" customWidth="1"/>
    <col min="5148" max="5376" width="8.88671875" style="141"/>
    <col min="5377" max="5377" width="5.5546875" style="141" customWidth="1"/>
    <col min="5378" max="5378" width="0" style="141" hidden="1" customWidth="1"/>
    <col min="5379" max="5379" width="47.6640625" style="141" customWidth="1"/>
    <col min="5380" max="5381" width="0" style="141" hidden="1" customWidth="1"/>
    <col min="5382" max="5382" width="5.6640625" style="141" customWidth="1"/>
    <col min="5383" max="5383" width="6.6640625" style="141" customWidth="1"/>
    <col min="5384" max="5390" width="5.6640625" style="141" customWidth="1"/>
    <col min="5391" max="5391" width="6.6640625" style="141" customWidth="1"/>
    <col min="5392" max="5393" width="7.6640625" style="141" customWidth="1"/>
    <col min="5394" max="5394" width="0" style="141" hidden="1" customWidth="1"/>
    <col min="5395" max="5395" width="8.109375" style="141" customWidth="1"/>
    <col min="5396" max="5396" width="8.33203125" style="141" customWidth="1"/>
    <col min="5397" max="5397" width="4.5546875" style="141" customWidth="1"/>
    <col min="5398" max="5399" width="0" style="141" hidden="1" customWidth="1"/>
    <col min="5400" max="5400" width="7.44140625" style="141" customWidth="1"/>
    <col min="5401" max="5401" width="6.6640625" style="141" customWidth="1"/>
    <col min="5402" max="5402" width="5.6640625" style="141" customWidth="1"/>
    <col min="5403" max="5403" width="9.109375" style="141" customWidth="1"/>
    <col min="5404" max="5632" width="8.88671875" style="141"/>
    <col min="5633" max="5633" width="5.5546875" style="141" customWidth="1"/>
    <col min="5634" max="5634" width="0" style="141" hidden="1" customWidth="1"/>
    <col min="5635" max="5635" width="47.6640625" style="141" customWidth="1"/>
    <col min="5636" max="5637" width="0" style="141" hidden="1" customWidth="1"/>
    <col min="5638" max="5638" width="5.6640625" style="141" customWidth="1"/>
    <col min="5639" max="5639" width="6.6640625" style="141" customWidth="1"/>
    <col min="5640" max="5646" width="5.6640625" style="141" customWidth="1"/>
    <col min="5647" max="5647" width="6.6640625" style="141" customWidth="1"/>
    <col min="5648" max="5649" width="7.6640625" style="141" customWidth="1"/>
    <col min="5650" max="5650" width="0" style="141" hidden="1" customWidth="1"/>
    <col min="5651" max="5651" width="8.109375" style="141" customWidth="1"/>
    <col min="5652" max="5652" width="8.33203125" style="141" customWidth="1"/>
    <col min="5653" max="5653" width="4.5546875" style="141" customWidth="1"/>
    <col min="5654" max="5655" width="0" style="141" hidden="1" customWidth="1"/>
    <col min="5656" max="5656" width="7.44140625" style="141" customWidth="1"/>
    <col min="5657" max="5657" width="6.6640625" style="141" customWidth="1"/>
    <col min="5658" max="5658" width="5.6640625" style="141" customWidth="1"/>
    <col min="5659" max="5659" width="9.109375" style="141" customWidth="1"/>
    <col min="5660" max="5888" width="8.88671875" style="141"/>
    <col min="5889" max="5889" width="5.5546875" style="141" customWidth="1"/>
    <col min="5890" max="5890" width="0" style="141" hidden="1" customWidth="1"/>
    <col min="5891" max="5891" width="47.6640625" style="141" customWidth="1"/>
    <col min="5892" max="5893" width="0" style="141" hidden="1" customWidth="1"/>
    <col min="5894" max="5894" width="5.6640625" style="141" customWidth="1"/>
    <col min="5895" max="5895" width="6.6640625" style="141" customWidth="1"/>
    <col min="5896" max="5902" width="5.6640625" style="141" customWidth="1"/>
    <col min="5903" max="5903" width="6.6640625" style="141" customWidth="1"/>
    <col min="5904" max="5905" width="7.6640625" style="141" customWidth="1"/>
    <col min="5906" max="5906" width="0" style="141" hidden="1" customWidth="1"/>
    <col min="5907" max="5907" width="8.109375" style="141" customWidth="1"/>
    <col min="5908" max="5908" width="8.33203125" style="141" customWidth="1"/>
    <col min="5909" max="5909" width="4.5546875" style="141" customWidth="1"/>
    <col min="5910" max="5911" width="0" style="141" hidden="1" customWidth="1"/>
    <col min="5912" max="5912" width="7.44140625" style="141" customWidth="1"/>
    <col min="5913" max="5913" width="6.6640625" style="141" customWidth="1"/>
    <col min="5914" max="5914" width="5.6640625" style="141" customWidth="1"/>
    <col min="5915" max="5915" width="9.109375" style="141" customWidth="1"/>
    <col min="5916" max="6144" width="8.88671875" style="141"/>
    <col min="6145" max="6145" width="5.5546875" style="141" customWidth="1"/>
    <col min="6146" max="6146" width="0" style="141" hidden="1" customWidth="1"/>
    <col min="6147" max="6147" width="47.6640625" style="141" customWidth="1"/>
    <col min="6148" max="6149" width="0" style="141" hidden="1" customWidth="1"/>
    <col min="6150" max="6150" width="5.6640625" style="141" customWidth="1"/>
    <col min="6151" max="6151" width="6.6640625" style="141" customWidth="1"/>
    <col min="6152" max="6158" width="5.6640625" style="141" customWidth="1"/>
    <col min="6159" max="6159" width="6.6640625" style="141" customWidth="1"/>
    <col min="6160" max="6161" width="7.6640625" style="141" customWidth="1"/>
    <col min="6162" max="6162" width="0" style="141" hidden="1" customWidth="1"/>
    <col min="6163" max="6163" width="8.109375" style="141" customWidth="1"/>
    <col min="6164" max="6164" width="8.33203125" style="141" customWidth="1"/>
    <col min="6165" max="6165" width="4.5546875" style="141" customWidth="1"/>
    <col min="6166" max="6167" width="0" style="141" hidden="1" customWidth="1"/>
    <col min="6168" max="6168" width="7.44140625" style="141" customWidth="1"/>
    <col min="6169" max="6169" width="6.6640625" style="141" customWidth="1"/>
    <col min="6170" max="6170" width="5.6640625" style="141" customWidth="1"/>
    <col min="6171" max="6171" width="9.109375" style="141" customWidth="1"/>
    <col min="6172" max="6400" width="8.88671875" style="141"/>
    <col min="6401" max="6401" width="5.5546875" style="141" customWidth="1"/>
    <col min="6402" max="6402" width="0" style="141" hidden="1" customWidth="1"/>
    <col min="6403" max="6403" width="47.6640625" style="141" customWidth="1"/>
    <col min="6404" max="6405" width="0" style="141" hidden="1" customWidth="1"/>
    <col min="6406" max="6406" width="5.6640625" style="141" customWidth="1"/>
    <col min="6407" max="6407" width="6.6640625" style="141" customWidth="1"/>
    <col min="6408" max="6414" width="5.6640625" style="141" customWidth="1"/>
    <col min="6415" max="6415" width="6.6640625" style="141" customWidth="1"/>
    <col min="6416" max="6417" width="7.6640625" style="141" customWidth="1"/>
    <col min="6418" max="6418" width="0" style="141" hidden="1" customWidth="1"/>
    <col min="6419" max="6419" width="8.109375" style="141" customWidth="1"/>
    <col min="6420" max="6420" width="8.33203125" style="141" customWidth="1"/>
    <col min="6421" max="6421" width="4.5546875" style="141" customWidth="1"/>
    <col min="6422" max="6423" width="0" style="141" hidden="1" customWidth="1"/>
    <col min="6424" max="6424" width="7.44140625" style="141" customWidth="1"/>
    <col min="6425" max="6425" width="6.6640625" style="141" customWidth="1"/>
    <col min="6426" max="6426" width="5.6640625" style="141" customWidth="1"/>
    <col min="6427" max="6427" width="9.109375" style="141" customWidth="1"/>
    <col min="6428" max="6656" width="8.88671875" style="141"/>
    <col min="6657" max="6657" width="5.5546875" style="141" customWidth="1"/>
    <col min="6658" max="6658" width="0" style="141" hidden="1" customWidth="1"/>
    <col min="6659" max="6659" width="47.6640625" style="141" customWidth="1"/>
    <col min="6660" max="6661" width="0" style="141" hidden="1" customWidth="1"/>
    <col min="6662" max="6662" width="5.6640625" style="141" customWidth="1"/>
    <col min="6663" max="6663" width="6.6640625" style="141" customWidth="1"/>
    <col min="6664" max="6670" width="5.6640625" style="141" customWidth="1"/>
    <col min="6671" max="6671" width="6.6640625" style="141" customWidth="1"/>
    <col min="6672" max="6673" width="7.6640625" style="141" customWidth="1"/>
    <col min="6674" max="6674" width="0" style="141" hidden="1" customWidth="1"/>
    <col min="6675" max="6675" width="8.109375" style="141" customWidth="1"/>
    <col min="6676" max="6676" width="8.33203125" style="141" customWidth="1"/>
    <col min="6677" max="6677" width="4.5546875" style="141" customWidth="1"/>
    <col min="6678" max="6679" width="0" style="141" hidden="1" customWidth="1"/>
    <col min="6680" max="6680" width="7.44140625" style="141" customWidth="1"/>
    <col min="6681" max="6681" width="6.6640625" style="141" customWidth="1"/>
    <col min="6682" max="6682" width="5.6640625" style="141" customWidth="1"/>
    <col min="6683" max="6683" width="9.109375" style="141" customWidth="1"/>
    <col min="6684" max="6912" width="8.88671875" style="141"/>
    <col min="6913" max="6913" width="5.5546875" style="141" customWidth="1"/>
    <col min="6914" max="6914" width="0" style="141" hidden="1" customWidth="1"/>
    <col min="6915" max="6915" width="47.6640625" style="141" customWidth="1"/>
    <col min="6916" max="6917" width="0" style="141" hidden="1" customWidth="1"/>
    <col min="6918" max="6918" width="5.6640625" style="141" customWidth="1"/>
    <col min="6919" max="6919" width="6.6640625" style="141" customWidth="1"/>
    <col min="6920" max="6926" width="5.6640625" style="141" customWidth="1"/>
    <col min="6927" max="6927" width="6.6640625" style="141" customWidth="1"/>
    <col min="6928" max="6929" width="7.6640625" style="141" customWidth="1"/>
    <col min="6930" max="6930" width="0" style="141" hidden="1" customWidth="1"/>
    <col min="6931" max="6931" width="8.109375" style="141" customWidth="1"/>
    <col min="6932" max="6932" width="8.33203125" style="141" customWidth="1"/>
    <col min="6933" max="6933" width="4.5546875" style="141" customWidth="1"/>
    <col min="6934" max="6935" width="0" style="141" hidden="1" customWidth="1"/>
    <col min="6936" max="6936" width="7.44140625" style="141" customWidth="1"/>
    <col min="6937" max="6937" width="6.6640625" style="141" customWidth="1"/>
    <col min="6938" max="6938" width="5.6640625" style="141" customWidth="1"/>
    <col min="6939" max="6939" width="9.109375" style="141" customWidth="1"/>
    <col min="6940" max="7168" width="8.88671875" style="141"/>
    <col min="7169" max="7169" width="5.5546875" style="141" customWidth="1"/>
    <col min="7170" max="7170" width="0" style="141" hidden="1" customWidth="1"/>
    <col min="7171" max="7171" width="47.6640625" style="141" customWidth="1"/>
    <col min="7172" max="7173" width="0" style="141" hidden="1" customWidth="1"/>
    <col min="7174" max="7174" width="5.6640625" style="141" customWidth="1"/>
    <col min="7175" max="7175" width="6.6640625" style="141" customWidth="1"/>
    <col min="7176" max="7182" width="5.6640625" style="141" customWidth="1"/>
    <col min="7183" max="7183" width="6.6640625" style="141" customWidth="1"/>
    <col min="7184" max="7185" width="7.6640625" style="141" customWidth="1"/>
    <col min="7186" max="7186" width="0" style="141" hidden="1" customWidth="1"/>
    <col min="7187" max="7187" width="8.109375" style="141" customWidth="1"/>
    <col min="7188" max="7188" width="8.33203125" style="141" customWidth="1"/>
    <col min="7189" max="7189" width="4.5546875" style="141" customWidth="1"/>
    <col min="7190" max="7191" width="0" style="141" hidden="1" customWidth="1"/>
    <col min="7192" max="7192" width="7.44140625" style="141" customWidth="1"/>
    <col min="7193" max="7193" width="6.6640625" style="141" customWidth="1"/>
    <col min="7194" max="7194" width="5.6640625" style="141" customWidth="1"/>
    <col min="7195" max="7195" width="9.109375" style="141" customWidth="1"/>
    <col min="7196" max="7424" width="8.88671875" style="141"/>
    <col min="7425" max="7425" width="5.5546875" style="141" customWidth="1"/>
    <col min="7426" max="7426" width="0" style="141" hidden="1" customWidth="1"/>
    <col min="7427" max="7427" width="47.6640625" style="141" customWidth="1"/>
    <col min="7428" max="7429" width="0" style="141" hidden="1" customWidth="1"/>
    <col min="7430" max="7430" width="5.6640625" style="141" customWidth="1"/>
    <col min="7431" max="7431" width="6.6640625" style="141" customWidth="1"/>
    <col min="7432" max="7438" width="5.6640625" style="141" customWidth="1"/>
    <col min="7439" max="7439" width="6.6640625" style="141" customWidth="1"/>
    <col min="7440" max="7441" width="7.6640625" style="141" customWidth="1"/>
    <col min="7442" max="7442" width="0" style="141" hidden="1" customWidth="1"/>
    <col min="7443" max="7443" width="8.109375" style="141" customWidth="1"/>
    <col min="7444" max="7444" width="8.33203125" style="141" customWidth="1"/>
    <col min="7445" max="7445" width="4.5546875" style="141" customWidth="1"/>
    <col min="7446" max="7447" width="0" style="141" hidden="1" customWidth="1"/>
    <col min="7448" max="7448" width="7.44140625" style="141" customWidth="1"/>
    <col min="7449" max="7449" width="6.6640625" style="141" customWidth="1"/>
    <col min="7450" max="7450" width="5.6640625" style="141" customWidth="1"/>
    <col min="7451" max="7451" width="9.109375" style="141" customWidth="1"/>
    <col min="7452" max="7680" width="8.88671875" style="141"/>
    <col min="7681" max="7681" width="5.5546875" style="141" customWidth="1"/>
    <col min="7682" max="7682" width="0" style="141" hidden="1" customWidth="1"/>
    <col min="7683" max="7683" width="47.6640625" style="141" customWidth="1"/>
    <col min="7684" max="7685" width="0" style="141" hidden="1" customWidth="1"/>
    <col min="7686" max="7686" width="5.6640625" style="141" customWidth="1"/>
    <col min="7687" max="7687" width="6.6640625" style="141" customWidth="1"/>
    <col min="7688" max="7694" width="5.6640625" style="141" customWidth="1"/>
    <col min="7695" max="7695" width="6.6640625" style="141" customWidth="1"/>
    <col min="7696" max="7697" width="7.6640625" style="141" customWidth="1"/>
    <col min="7698" max="7698" width="0" style="141" hidden="1" customWidth="1"/>
    <col min="7699" max="7699" width="8.109375" style="141" customWidth="1"/>
    <col min="7700" max="7700" width="8.33203125" style="141" customWidth="1"/>
    <col min="7701" max="7701" width="4.5546875" style="141" customWidth="1"/>
    <col min="7702" max="7703" width="0" style="141" hidden="1" customWidth="1"/>
    <col min="7704" max="7704" width="7.44140625" style="141" customWidth="1"/>
    <col min="7705" max="7705" width="6.6640625" style="141" customWidth="1"/>
    <col min="7706" max="7706" width="5.6640625" style="141" customWidth="1"/>
    <col min="7707" max="7707" width="9.109375" style="141" customWidth="1"/>
    <col min="7708" max="7936" width="8.88671875" style="141"/>
    <col min="7937" max="7937" width="5.5546875" style="141" customWidth="1"/>
    <col min="7938" max="7938" width="0" style="141" hidden="1" customWidth="1"/>
    <col min="7939" max="7939" width="47.6640625" style="141" customWidth="1"/>
    <col min="7940" max="7941" width="0" style="141" hidden="1" customWidth="1"/>
    <col min="7942" max="7942" width="5.6640625" style="141" customWidth="1"/>
    <col min="7943" max="7943" width="6.6640625" style="141" customWidth="1"/>
    <col min="7944" max="7950" width="5.6640625" style="141" customWidth="1"/>
    <col min="7951" max="7951" width="6.6640625" style="141" customWidth="1"/>
    <col min="7952" max="7953" width="7.6640625" style="141" customWidth="1"/>
    <col min="7954" max="7954" width="0" style="141" hidden="1" customWidth="1"/>
    <col min="7955" max="7955" width="8.109375" style="141" customWidth="1"/>
    <col min="7956" max="7956" width="8.33203125" style="141" customWidth="1"/>
    <col min="7957" max="7957" width="4.5546875" style="141" customWidth="1"/>
    <col min="7958" max="7959" width="0" style="141" hidden="1" customWidth="1"/>
    <col min="7960" max="7960" width="7.44140625" style="141" customWidth="1"/>
    <col min="7961" max="7961" width="6.6640625" style="141" customWidth="1"/>
    <col min="7962" max="7962" width="5.6640625" style="141" customWidth="1"/>
    <col min="7963" max="7963" width="9.109375" style="141" customWidth="1"/>
    <col min="7964" max="8192" width="8.88671875" style="141"/>
    <col min="8193" max="8193" width="5.5546875" style="141" customWidth="1"/>
    <col min="8194" max="8194" width="0" style="141" hidden="1" customWidth="1"/>
    <col min="8195" max="8195" width="47.6640625" style="141" customWidth="1"/>
    <col min="8196" max="8197" width="0" style="141" hidden="1" customWidth="1"/>
    <col min="8198" max="8198" width="5.6640625" style="141" customWidth="1"/>
    <col min="8199" max="8199" width="6.6640625" style="141" customWidth="1"/>
    <col min="8200" max="8206" width="5.6640625" style="141" customWidth="1"/>
    <col min="8207" max="8207" width="6.6640625" style="141" customWidth="1"/>
    <col min="8208" max="8209" width="7.6640625" style="141" customWidth="1"/>
    <col min="8210" max="8210" width="0" style="141" hidden="1" customWidth="1"/>
    <col min="8211" max="8211" width="8.109375" style="141" customWidth="1"/>
    <col min="8212" max="8212" width="8.33203125" style="141" customWidth="1"/>
    <col min="8213" max="8213" width="4.5546875" style="141" customWidth="1"/>
    <col min="8214" max="8215" width="0" style="141" hidden="1" customWidth="1"/>
    <col min="8216" max="8216" width="7.44140625" style="141" customWidth="1"/>
    <col min="8217" max="8217" width="6.6640625" style="141" customWidth="1"/>
    <col min="8218" max="8218" width="5.6640625" style="141" customWidth="1"/>
    <col min="8219" max="8219" width="9.109375" style="141" customWidth="1"/>
    <col min="8220" max="8448" width="8.88671875" style="141"/>
    <col min="8449" max="8449" width="5.5546875" style="141" customWidth="1"/>
    <col min="8450" max="8450" width="0" style="141" hidden="1" customWidth="1"/>
    <col min="8451" max="8451" width="47.6640625" style="141" customWidth="1"/>
    <col min="8452" max="8453" width="0" style="141" hidden="1" customWidth="1"/>
    <col min="8454" max="8454" width="5.6640625" style="141" customWidth="1"/>
    <col min="8455" max="8455" width="6.6640625" style="141" customWidth="1"/>
    <col min="8456" max="8462" width="5.6640625" style="141" customWidth="1"/>
    <col min="8463" max="8463" width="6.6640625" style="141" customWidth="1"/>
    <col min="8464" max="8465" width="7.6640625" style="141" customWidth="1"/>
    <col min="8466" max="8466" width="0" style="141" hidden="1" customWidth="1"/>
    <col min="8467" max="8467" width="8.109375" style="141" customWidth="1"/>
    <col min="8468" max="8468" width="8.33203125" style="141" customWidth="1"/>
    <col min="8469" max="8469" width="4.5546875" style="141" customWidth="1"/>
    <col min="8470" max="8471" width="0" style="141" hidden="1" customWidth="1"/>
    <col min="8472" max="8472" width="7.44140625" style="141" customWidth="1"/>
    <col min="8473" max="8473" width="6.6640625" style="141" customWidth="1"/>
    <col min="8474" max="8474" width="5.6640625" style="141" customWidth="1"/>
    <col min="8475" max="8475" width="9.109375" style="141" customWidth="1"/>
    <col min="8476" max="8704" width="8.88671875" style="141"/>
    <col min="8705" max="8705" width="5.5546875" style="141" customWidth="1"/>
    <col min="8706" max="8706" width="0" style="141" hidden="1" customWidth="1"/>
    <col min="8707" max="8707" width="47.6640625" style="141" customWidth="1"/>
    <col min="8708" max="8709" width="0" style="141" hidden="1" customWidth="1"/>
    <col min="8710" max="8710" width="5.6640625" style="141" customWidth="1"/>
    <col min="8711" max="8711" width="6.6640625" style="141" customWidth="1"/>
    <col min="8712" max="8718" width="5.6640625" style="141" customWidth="1"/>
    <col min="8719" max="8719" width="6.6640625" style="141" customWidth="1"/>
    <col min="8720" max="8721" width="7.6640625" style="141" customWidth="1"/>
    <col min="8722" max="8722" width="0" style="141" hidden="1" customWidth="1"/>
    <col min="8723" max="8723" width="8.109375" style="141" customWidth="1"/>
    <col min="8724" max="8724" width="8.33203125" style="141" customWidth="1"/>
    <col min="8725" max="8725" width="4.5546875" style="141" customWidth="1"/>
    <col min="8726" max="8727" width="0" style="141" hidden="1" customWidth="1"/>
    <col min="8728" max="8728" width="7.44140625" style="141" customWidth="1"/>
    <col min="8729" max="8729" width="6.6640625" style="141" customWidth="1"/>
    <col min="8730" max="8730" width="5.6640625" style="141" customWidth="1"/>
    <col min="8731" max="8731" width="9.109375" style="141" customWidth="1"/>
    <col min="8732" max="8960" width="8.88671875" style="141"/>
    <col min="8961" max="8961" width="5.5546875" style="141" customWidth="1"/>
    <col min="8962" max="8962" width="0" style="141" hidden="1" customWidth="1"/>
    <col min="8963" max="8963" width="47.6640625" style="141" customWidth="1"/>
    <col min="8964" max="8965" width="0" style="141" hidden="1" customWidth="1"/>
    <col min="8966" max="8966" width="5.6640625" style="141" customWidth="1"/>
    <col min="8967" max="8967" width="6.6640625" style="141" customWidth="1"/>
    <col min="8968" max="8974" width="5.6640625" style="141" customWidth="1"/>
    <col min="8975" max="8975" width="6.6640625" style="141" customWidth="1"/>
    <col min="8976" max="8977" width="7.6640625" style="141" customWidth="1"/>
    <col min="8978" max="8978" width="0" style="141" hidden="1" customWidth="1"/>
    <col min="8979" max="8979" width="8.109375" style="141" customWidth="1"/>
    <col min="8980" max="8980" width="8.33203125" style="141" customWidth="1"/>
    <col min="8981" max="8981" width="4.5546875" style="141" customWidth="1"/>
    <col min="8982" max="8983" width="0" style="141" hidden="1" customWidth="1"/>
    <col min="8984" max="8984" width="7.44140625" style="141" customWidth="1"/>
    <col min="8985" max="8985" width="6.6640625" style="141" customWidth="1"/>
    <col min="8986" max="8986" width="5.6640625" style="141" customWidth="1"/>
    <col min="8987" max="8987" width="9.109375" style="141" customWidth="1"/>
    <col min="8988" max="9216" width="8.88671875" style="141"/>
    <col min="9217" max="9217" width="5.5546875" style="141" customWidth="1"/>
    <col min="9218" max="9218" width="0" style="141" hidden="1" customWidth="1"/>
    <col min="9219" max="9219" width="47.6640625" style="141" customWidth="1"/>
    <col min="9220" max="9221" width="0" style="141" hidden="1" customWidth="1"/>
    <col min="9222" max="9222" width="5.6640625" style="141" customWidth="1"/>
    <col min="9223" max="9223" width="6.6640625" style="141" customWidth="1"/>
    <col min="9224" max="9230" width="5.6640625" style="141" customWidth="1"/>
    <col min="9231" max="9231" width="6.6640625" style="141" customWidth="1"/>
    <col min="9232" max="9233" width="7.6640625" style="141" customWidth="1"/>
    <col min="9234" max="9234" width="0" style="141" hidden="1" customWidth="1"/>
    <col min="9235" max="9235" width="8.109375" style="141" customWidth="1"/>
    <col min="9236" max="9236" width="8.33203125" style="141" customWidth="1"/>
    <col min="9237" max="9237" width="4.5546875" style="141" customWidth="1"/>
    <col min="9238" max="9239" width="0" style="141" hidden="1" customWidth="1"/>
    <col min="9240" max="9240" width="7.44140625" style="141" customWidth="1"/>
    <col min="9241" max="9241" width="6.6640625" style="141" customWidth="1"/>
    <col min="9242" max="9242" width="5.6640625" style="141" customWidth="1"/>
    <col min="9243" max="9243" width="9.109375" style="141" customWidth="1"/>
    <col min="9244" max="9472" width="8.88671875" style="141"/>
    <col min="9473" max="9473" width="5.5546875" style="141" customWidth="1"/>
    <col min="9474" max="9474" width="0" style="141" hidden="1" customWidth="1"/>
    <col min="9475" max="9475" width="47.6640625" style="141" customWidth="1"/>
    <col min="9476" max="9477" width="0" style="141" hidden="1" customWidth="1"/>
    <col min="9478" max="9478" width="5.6640625" style="141" customWidth="1"/>
    <col min="9479" max="9479" width="6.6640625" style="141" customWidth="1"/>
    <col min="9480" max="9486" width="5.6640625" style="141" customWidth="1"/>
    <col min="9487" max="9487" width="6.6640625" style="141" customWidth="1"/>
    <col min="9488" max="9489" width="7.6640625" style="141" customWidth="1"/>
    <col min="9490" max="9490" width="0" style="141" hidden="1" customWidth="1"/>
    <col min="9491" max="9491" width="8.109375" style="141" customWidth="1"/>
    <col min="9492" max="9492" width="8.33203125" style="141" customWidth="1"/>
    <col min="9493" max="9493" width="4.5546875" style="141" customWidth="1"/>
    <col min="9494" max="9495" width="0" style="141" hidden="1" customWidth="1"/>
    <col min="9496" max="9496" width="7.44140625" style="141" customWidth="1"/>
    <col min="9497" max="9497" width="6.6640625" style="141" customWidth="1"/>
    <col min="9498" max="9498" width="5.6640625" style="141" customWidth="1"/>
    <col min="9499" max="9499" width="9.109375" style="141" customWidth="1"/>
    <col min="9500" max="9728" width="8.88671875" style="141"/>
    <col min="9729" max="9729" width="5.5546875" style="141" customWidth="1"/>
    <col min="9730" max="9730" width="0" style="141" hidden="1" customWidth="1"/>
    <col min="9731" max="9731" width="47.6640625" style="141" customWidth="1"/>
    <col min="9732" max="9733" width="0" style="141" hidden="1" customWidth="1"/>
    <col min="9734" max="9734" width="5.6640625" style="141" customWidth="1"/>
    <col min="9735" max="9735" width="6.6640625" style="141" customWidth="1"/>
    <col min="9736" max="9742" width="5.6640625" style="141" customWidth="1"/>
    <col min="9743" max="9743" width="6.6640625" style="141" customWidth="1"/>
    <col min="9744" max="9745" width="7.6640625" style="141" customWidth="1"/>
    <col min="9746" max="9746" width="0" style="141" hidden="1" customWidth="1"/>
    <col min="9747" max="9747" width="8.109375" style="141" customWidth="1"/>
    <col min="9748" max="9748" width="8.33203125" style="141" customWidth="1"/>
    <col min="9749" max="9749" width="4.5546875" style="141" customWidth="1"/>
    <col min="9750" max="9751" width="0" style="141" hidden="1" customWidth="1"/>
    <col min="9752" max="9752" width="7.44140625" style="141" customWidth="1"/>
    <col min="9753" max="9753" width="6.6640625" style="141" customWidth="1"/>
    <col min="9754" max="9754" width="5.6640625" style="141" customWidth="1"/>
    <col min="9755" max="9755" width="9.109375" style="141" customWidth="1"/>
    <col min="9756" max="9984" width="8.88671875" style="141"/>
    <col min="9985" max="9985" width="5.5546875" style="141" customWidth="1"/>
    <col min="9986" max="9986" width="0" style="141" hidden="1" customWidth="1"/>
    <col min="9987" max="9987" width="47.6640625" style="141" customWidth="1"/>
    <col min="9988" max="9989" width="0" style="141" hidden="1" customWidth="1"/>
    <col min="9990" max="9990" width="5.6640625" style="141" customWidth="1"/>
    <col min="9991" max="9991" width="6.6640625" style="141" customWidth="1"/>
    <col min="9992" max="9998" width="5.6640625" style="141" customWidth="1"/>
    <col min="9999" max="9999" width="6.6640625" style="141" customWidth="1"/>
    <col min="10000" max="10001" width="7.6640625" style="141" customWidth="1"/>
    <col min="10002" max="10002" width="0" style="141" hidden="1" customWidth="1"/>
    <col min="10003" max="10003" width="8.109375" style="141" customWidth="1"/>
    <col min="10004" max="10004" width="8.33203125" style="141" customWidth="1"/>
    <col min="10005" max="10005" width="4.5546875" style="141" customWidth="1"/>
    <col min="10006" max="10007" width="0" style="141" hidden="1" customWidth="1"/>
    <col min="10008" max="10008" width="7.44140625" style="141" customWidth="1"/>
    <col min="10009" max="10009" width="6.6640625" style="141" customWidth="1"/>
    <col min="10010" max="10010" width="5.6640625" style="141" customWidth="1"/>
    <col min="10011" max="10011" width="9.109375" style="141" customWidth="1"/>
    <col min="10012" max="10240" width="8.88671875" style="141"/>
    <col min="10241" max="10241" width="5.5546875" style="141" customWidth="1"/>
    <col min="10242" max="10242" width="0" style="141" hidden="1" customWidth="1"/>
    <col min="10243" max="10243" width="47.6640625" style="141" customWidth="1"/>
    <col min="10244" max="10245" width="0" style="141" hidden="1" customWidth="1"/>
    <col min="10246" max="10246" width="5.6640625" style="141" customWidth="1"/>
    <col min="10247" max="10247" width="6.6640625" style="141" customWidth="1"/>
    <col min="10248" max="10254" width="5.6640625" style="141" customWidth="1"/>
    <col min="10255" max="10255" width="6.6640625" style="141" customWidth="1"/>
    <col min="10256" max="10257" width="7.6640625" style="141" customWidth="1"/>
    <col min="10258" max="10258" width="0" style="141" hidden="1" customWidth="1"/>
    <col min="10259" max="10259" width="8.109375" style="141" customWidth="1"/>
    <col min="10260" max="10260" width="8.33203125" style="141" customWidth="1"/>
    <col min="10261" max="10261" width="4.5546875" style="141" customWidth="1"/>
    <col min="10262" max="10263" width="0" style="141" hidden="1" customWidth="1"/>
    <col min="10264" max="10264" width="7.44140625" style="141" customWidth="1"/>
    <col min="10265" max="10265" width="6.6640625" style="141" customWidth="1"/>
    <col min="10266" max="10266" width="5.6640625" style="141" customWidth="1"/>
    <col min="10267" max="10267" width="9.109375" style="141" customWidth="1"/>
    <col min="10268" max="10496" width="8.88671875" style="141"/>
    <col min="10497" max="10497" width="5.5546875" style="141" customWidth="1"/>
    <col min="10498" max="10498" width="0" style="141" hidden="1" customWidth="1"/>
    <col min="10499" max="10499" width="47.6640625" style="141" customWidth="1"/>
    <col min="10500" max="10501" width="0" style="141" hidden="1" customWidth="1"/>
    <col min="10502" max="10502" width="5.6640625" style="141" customWidth="1"/>
    <col min="10503" max="10503" width="6.6640625" style="141" customWidth="1"/>
    <col min="10504" max="10510" width="5.6640625" style="141" customWidth="1"/>
    <col min="10511" max="10511" width="6.6640625" style="141" customWidth="1"/>
    <col min="10512" max="10513" width="7.6640625" style="141" customWidth="1"/>
    <col min="10514" max="10514" width="0" style="141" hidden="1" customWidth="1"/>
    <col min="10515" max="10515" width="8.109375" style="141" customWidth="1"/>
    <col min="10516" max="10516" width="8.33203125" style="141" customWidth="1"/>
    <col min="10517" max="10517" width="4.5546875" style="141" customWidth="1"/>
    <col min="10518" max="10519" width="0" style="141" hidden="1" customWidth="1"/>
    <col min="10520" max="10520" width="7.44140625" style="141" customWidth="1"/>
    <col min="10521" max="10521" width="6.6640625" style="141" customWidth="1"/>
    <col min="10522" max="10522" width="5.6640625" style="141" customWidth="1"/>
    <col min="10523" max="10523" width="9.109375" style="141" customWidth="1"/>
    <col min="10524" max="10752" width="8.88671875" style="141"/>
    <col min="10753" max="10753" width="5.5546875" style="141" customWidth="1"/>
    <col min="10754" max="10754" width="0" style="141" hidden="1" customWidth="1"/>
    <col min="10755" max="10755" width="47.6640625" style="141" customWidth="1"/>
    <col min="10756" max="10757" width="0" style="141" hidden="1" customWidth="1"/>
    <col min="10758" max="10758" width="5.6640625" style="141" customWidth="1"/>
    <col min="10759" max="10759" width="6.6640625" style="141" customWidth="1"/>
    <col min="10760" max="10766" width="5.6640625" style="141" customWidth="1"/>
    <col min="10767" max="10767" width="6.6640625" style="141" customWidth="1"/>
    <col min="10768" max="10769" width="7.6640625" style="141" customWidth="1"/>
    <col min="10770" max="10770" width="0" style="141" hidden="1" customWidth="1"/>
    <col min="10771" max="10771" width="8.109375" style="141" customWidth="1"/>
    <col min="10772" max="10772" width="8.33203125" style="141" customWidth="1"/>
    <col min="10773" max="10773" width="4.5546875" style="141" customWidth="1"/>
    <col min="10774" max="10775" width="0" style="141" hidden="1" customWidth="1"/>
    <col min="10776" max="10776" width="7.44140625" style="141" customWidth="1"/>
    <col min="10777" max="10777" width="6.6640625" style="141" customWidth="1"/>
    <col min="10778" max="10778" width="5.6640625" style="141" customWidth="1"/>
    <col min="10779" max="10779" width="9.109375" style="141" customWidth="1"/>
    <col min="10780" max="11008" width="8.88671875" style="141"/>
    <col min="11009" max="11009" width="5.5546875" style="141" customWidth="1"/>
    <col min="11010" max="11010" width="0" style="141" hidden="1" customWidth="1"/>
    <col min="11011" max="11011" width="47.6640625" style="141" customWidth="1"/>
    <col min="11012" max="11013" width="0" style="141" hidden="1" customWidth="1"/>
    <col min="11014" max="11014" width="5.6640625" style="141" customWidth="1"/>
    <col min="11015" max="11015" width="6.6640625" style="141" customWidth="1"/>
    <col min="11016" max="11022" width="5.6640625" style="141" customWidth="1"/>
    <col min="11023" max="11023" width="6.6640625" style="141" customWidth="1"/>
    <col min="11024" max="11025" width="7.6640625" style="141" customWidth="1"/>
    <col min="11026" max="11026" width="0" style="141" hidden="1" customWidth="1"/>
    <col min="11027" max="11027" width="8.109375" style="141" customWidth="1"/>
    <col min="11028" max="11028" width="8.33203125" style="141" customWidth="1"/>
    <col min="11029" max="11029" width="4.5546875" style="141" customWidth="1"/>
    <col min="11030" max="11031" width="0" style="141" hidden="1" customWidth="1"/>
    <col min="11032" max="11032" width="7.44140625" style="141" customWidth="1"/>
    <col min="11033" max="11033" width="6.6640625" style="141" customWidth="1"/>
    <col min="11034" max="11034" width="5.6640625" style="141" customWidth="1"/>
    <col min="11035" max="11035" width="9.109375" style="141" customWidth="1"/>
    <col min="11036" max="11264" width="8.88671875" style="141"/>
    <col min="11265" max="11265" width="5.5546875" style="141" customWidth="1"/>
    <col min="11266" max="11266" width="0" style="141" hidden="1" customWidth="1"/>
    <col min="11267" max="11267" width="47.6640625" style="141" customWidth="1"/>
    <col min="11268" max="11269" width="0" style="141" hidden="1" customWidth="1"/>
    <col min="11270" max="11270" width="5.6640625" style="141" customWidth="1"/>
    <col min="11271" max="11271" width="6.6640625" style="141" customWidth="1"/>
    <col min="11272" max="11278" width="5.6640625" style="141" customWidth="1"/>
    <col min="11279" max="11279" width="6.6640625" style="141" customWidth="1"/>
    <col min="11280" max="11281" width="7.6640625" style="141" customWidth="1"/>
    <col min="11282" max="11282" width="0" style="141" hidden="1" customWidth="1"/>
    <col min="11283" max="11283" width="8.109375" style="141" customWidth="1"/>
    <col min="11284" max="11284" width="8.33203125" style="141" customWidth="1"/>
    <col min="11285" max="11285" width="4.5546875" style="141" customWidth="1"/>
    <col min="11286" max="11287" width="0" style="141" hidden="1" customWidth="1"/>
    <col min="11288" max="11288" width="7.44140625" style="141" customWidth="1"/>
    <col min="11289" max="11289" width="6.6640625" style="141" customWidth="1"/>
    <col min="11290" max="11290" width="5.6640625" style="141" customWidth="1"/>
    <col min="11291" max="11291" width="9.109375" style="141" customWidth="1"/>
    <col min="11292" max="11520" width="8.88671875" style="141"/>
    <col min="11521" max="11521" width="5.5546875" style="141" customWidth="1"/>
    <col min="11522" max="11522" width="0" style="141" hidden="1" customWidth="1"/>
    <col min="11523" max="11523" width="47.6640625" style="141" customWidth="1"/>
    <col min="11524" max="11525" width="0" style="141" hidden="1" customWidth="1"/>
    <col min="11526" max="11526" width="5.6640625" style="141" customWidth="1"/>
    <col min="11527" max="11527" width="6.6640625" style="141" customWidth="1"/>
    <col min="11528" max="11534" width="5.6640625" style="141" customWidth="1"/>
    <col min="11535" max="11535" width="6.6640625" style="141" customWidth="1"/>
    <col min="11536" max="11537" width="7.6640625" style="141" customWidth="1"/>
    <col min="11538" max="11538" width="0" style="141" hidden="1" customWidth="1"/>
    <col min="11539" max="11539" width="8.109375" style="141" customWidth="1"/>
    <col min="11540" max="11540" width="8.33203125" style="141" customWidth="1"/>
    <col min="11541" max="11541" width="4.5546875" style="141" customWidth="1"/>
    <col min="11542" max="11543" width="0" style="141" hidden="1" customWidth="1"/>
    <col min="11544" max="11544" width="7.44140625" style="141" customWidth="1"/>
    <col min="11545" max="11545" width="6.6640625" style="141" customWidth="1"/>
    <col min="11546" max="11546" width="5.6640625" style="141" customWidth="1"/>
    <col min="11547" max="11547" width="9.109375" style="141" customWidth="1"/>
    <col min="11548" max="11776" width="8.88671875" style="141"/>
    <col min="11777" max="11777" width="5.5546875" style="141" customWidth="1"/>
    <col min="11778" max="11778" width="0" style="141" hidden="1" customWidth="1"/>
    <col min="11779" max="11779" width="47.6640625" style="141" customWidth="1"/>
    <col min="11780" max="11781" width="0" style="141" hidden="1" customWidth="1"/>
    <col min="11782" max="11782" width="5.6640625" style="141" customWidth="1"/>
    <col min="11783" max="11783" width="6.6640625" style="141" customWidth="1"/>
    <col min="11784" max="11790" width="5.6640625" style="141" customWidth="1"/>
    <col min="11791" max="11791" width="6.6640625" style="141" customWidth="1"/>
    <col min="11792" max="11793" width="7.6640625" style="141" customWidth="1"/>
    <col min="11794" max="11794" width="0" style="141" hidden="1" customWidth="1"/>
    <col min="11795" max="11795" width="8.109375" style="141" customWidth="1"/>
    <col min="11796" max="11796" width="8.33203125" style="141" customWidth="1"/>
    <col min="11797" max="11797" width="4.5546875" style="141" customWidth="1"/>
    <col min="11798" max="11799" width="0" style="141" hidden="1" customWidth="1"/>
    <col min="11800" max="11800" width="7.44140625" style="141" customWidth="1"/>
    <col min="11801" max="11801" width="6.6640625" style="141" customWidth="1"/>
    <col min="11802" max="11802" width="5.6640625" style="141" customWidth="1"/>
    <col min="11803" max="11803" width="9.109375" style="141" customWidth="1"/>
    <col min="11804" max="12032" width="8.88671875" style="141"/>
    <col min="12033" max="12033" width="5.5546875" style="141" customWidth="1"/>
    <col min="12034" max="12034" width="0" style="141" hidden="1" customWidth="1"/>
    <col min="12035" max="12035" width="47.6640625" style="141" customWidth="1"/>
    <col min="12036" max="12037" width="0" style="141" hidden="1" customWidth="1"/>
    <col min="12038" max="12038" width="5.6640625" style="141" customWidth="1"/>
    <col min="12039" max="12039" width="6.6640625" style="141" customWidth="1"/>
    <col min="12040" max="12046" width="5.6640625" style="141" customWidth="1"/>
    <col min="12047" max="12047" width="6.6640625" style="141" customWidth="1"/>
    <col min="12048" max="12049" width="7.6640625" style="141" customWidth="1"/>
    <col min="12050" max="12050" width="0" style="141" hidden="1" customWidth="1"/>
    <col min="12051" max="12051" width="8.109375" style="141" customWidth="1"/>
    <col min="12052" max="12052" width="8.33203125" style="141" customWidth="1"/>
    <col min="12053" max="12053" width="4.5546875" style="141" customWidth="1"/>
    <col min="12054" max="12055" width="0" style="141" hidden="1" customWidth="1"/>
    <col min="12056" max="12056" width="7.44140625" style="141" customWidth="1"/>
    <col min="12057" max="12057" width="6.6640625" style="141" customWidth="1"/>
    <col min="12058" max="12058" width="5.6640625" style="141" customWidth="1"/>
    <col min="12059" max="12059" width="9.109375" style="141" customWidth="1"/>
    <col min="12060" max="12288" width="8.88671875" style="141"/>
    <col min="12289" max="12289" width="5.5546875" style="141" customWidth="1"/>
    <col min="12290" max="12290" width="0" style="141" hidden="1" customWidth="1"/>
    <col min="12291" max="12291" width="47.6640625" style="141" customWidth="1"/>
    <col min="12292" max="12293" width="0" style="141" hidden="1" customWidth="1"/>
    <col min="12294" max="12294" width="5.6640625" style="141" customWidth="1"/>
    <col min="12295" max="12295" width="6.6640625" style="141" customWidth="1"/>
    <col min="12296" max="12302" width="5.6640625" style="141" customWidth="1"/>
    <col min="12303" max="12303" width="6.6640625" style="141" customWidth="1"/>
    <col min="12304" max="12305" width="7.6640625" style="141" customWidth="1"/>
    <col min="12306" max="12306" width="0" style="141" hidden="1" customWidth="1"/>
    <col min="12307" max="12307" width="8.109375" style="141" customWidth="1"/>
    <col min="12308" max="12308" width="8.33203125" style="141" customWidth="1"/>
    <col min="12309" max="12309" width="4.5546875" style="141" customWidth="1"/>
    <col min="12310" max="12311" width="0" style="141" hidden="1" customWidth="1"/>
    <col min="12312" max="12312" width="7.44140625" style="141" customWidth="1"/>
    <col min="12313" max="12313" width="6.6640625" style="141" customWidth="1"/>
    <col min="12314" max="12314" width="5.6640625" style="141" customWidth="1"/>
    <col min="12315" max="12315" width="9.109375" style="141" customWidth="1"/>
    <col min="12316" max="12544" width="8.88671875" style="141"/>
    <col min="12545" max="12545" width="5.5546875" style="141" customWidth="1"/>
    <col min="12546" max="12546" width="0" style="141" hidden="1" customWidth="1"/>
    <col min="12547" max="12547" width="47.6640625" style="141" customWidth="1"/>
    <col min="12548" max="12549" width="0" style="141" hidden="1" customWidth="1"/>
    <col min="12550" max="12550" width="5.6640625" style="141" customWidth="1"/>
    <col min="12551" max="12551" width="6.6640625" style="141" customWidth="1"/>
    <col min="12552" max="12558" width="5.6640625" style="141" customWidth="1"/>
    <col min="12559" max="12559" width="6.6640625" style="141" customWidth="1"/>
    <col min="12560" max="12561" width="7.6640625" style="141" customWidth="1"/>
    <col min="12562" max="12562" width="0" style="141" hidden="1" customWidth="1"/>
    <col min="12563" max="12563" width="8.109375" style="141" customWidth="1"/>
    <col min="12564" max="12564" width="8.33203125" style="141" customWidth="1"/>
    <col min="12565" max="12565" width="4.5546875" style="141" customWidth="1"/>
    <col min="12566" max="12567" width="0" style="141" hidden="1" customWidth="1"/>
    <col min="12568" max="12568" width="7.44140625" style="141" customWidth="1"/>
    <col min="12569" max="12569" width="6.6640625" style="141" customWidth="1"/>
    <col min="12570" max="12570" width="5.6640625" style="141" customWidth="1"/>
    <col min="12571" max="12571" width="9.109375" style="141" customWidth="1"/>
    <col min="12572" max="12800" width="8.88671875" style="141"/>
    <col min="12801" max="12801" width="5.5546875" style="141" customWidth="1"/>
    <col min="12802" max="12802" width="0" style="141" hidden="1" customWidth="1"/>
    <col min="12803" max="12803" width="47.6640625" style="141" customWidth="1"/>
    <col min="12804" max="12805" width="0" style="141" hidden="1" customWidth="1"/>
    <col min="12806" max="12806" width="5.6640625" style="141" customWidth="1"/>
    <col min="12807" max="12807" width="6.6640625" style="141" customWidth="1"/>
    <col min="12808" max="12814" width="5.6640625" style="141" customWidth="1"/>
    <col min="12815" max="12815" width="6.6640625" style="141" customWidth="1"/>
    <col min="12816" max="12817" width="7.6640625" style="141" customWidth="1"/>
    <col min="12818" max="12818" width="0" style="141" hidden="1" customWidth="1"/>
    <col min="12819" max="12819" width="8.109375" style="141" customWidth="1"/>
    <col min="12820" max="12820" width="8.33203125" style="141" customWidth="1"/>
    <col min="12821" max="12821" width="4.5546875" style="141" customWidth="1"/>
    <col min="12822" max="12823" width="0" style="141" hidden="1" customWidth="1"/>
    <col min="12824" max="12824" width="7.44140625" style="141" customWidth="1"/>
    <col min="12825" max="12825" width="6.6640625" style="141" customWidth="1"/>
    <col min="12826" max="12826" width="5.6640625" style="141" customWidth="1"/>
    <col min="12827" max="12827" width="9.109375" style="141" customWidth="1"/>
    <col min="12828" max="13056" width="8.88671875" style="141"/>
    <col min="13057" max="13057" width="5.5546875" style="141" customWidth="1"/>
    <col min="13058" max="13058" width="0" style="141" hidden="1" customWidth="1"/>
    <col min="13059" max="13059" width="47.6640625" style="141" customWidth="1"/>
    <col min="13060" max="13061" width="0" style="141" hidden="1" customWidth="1"/>
    <col min="13062" max="13062" width="5.6640625" style="141" customWidth="1"/>
    <col min="13063" max="13063" width="6.6640625" style="141" customWidth="1"/>
    <col min="13064" max="13070" width="5.6640625" style="141" customWidth="1"/>
    <col min="13071" max="13071" width="6.6640625" style="141" customWidth="1"/>
    <col min="13072" max="13073" width="7.6640625" style="141" customWidth="1"/>
    <col min="13074" max="13074" width="0" style="141" hidden="1" customWidth="1"/>
    <col min="13075" max="13075" width="8.109375" style="141" customWidth="1"/>
    <col min="13076" max="13076" width="8.33203125" style="141" customWidth="1"/>
    <col min="13077" max="13077" width="4.5546875" style="141" customWidth="1"/>
    <col min="13078" max="13079" width="0" style="141" hidden="1" customWidth="1"/>
    <col min="13080" max="13080" width="7.44140625" style="141" customWidth="1"/>
    <col min="13081" max="13081" width="6.6640625" style="141" customWidth="1"/>
    <col min="13082" max="13082" width="5.6640625" style="141" customWidth="1"/>
    <col min="13083" max="13083" width="9.109375" style="141" customWidth="1"/>
    <col min="13084" max="13312" width="8.88671875" style="141"/>
    <col min="13313" max="13313" width="5.5546875" style="141" customWidth="1"/>
    <col min="13314" max="13314" width="0" style="141" hidden="1" customWidth="1"/>
    <col min="13315" max="13315" width="47.6640625" style="141" customWidth="1"/>
    <col min="13316" max="13317" width="0" style="141" hidden="1" customWidth="1"/>
    <col min="13318" max="13318" width="5.6640625" style="141" customWidth="1"/>
    <col min="13319" max="13319" width="6.6640625" style="141" customWidth="1"/>
    <col min="13320" max="13326" width="5.6640625" style="141" customWidth="1"/>
    <col min="13327" max="13327" width="6.6640625" style="141" customWidth="1"/>
    <col min="13328" max="13329" width="7.6640625" style="141" customWidth="1"/>
    <col min="13330" max="13330" width="0" style="141" hidden="1" customWidth="1"/>
    <col min="13331" max="13331" width="8.109375" style="141" customWidth="1"/>
    <col min="13332" max="13332" width="8.33203125" style="141" customWidth="1"/>
    <col min="13333" max="13333" width="4.5546875" style="141" customWidth="1"/>
    <col min="13334" max="13335" width="0" style="141" hidden="1" customWidth="1"/>
    <col min="13336" max="13336" width="7.44140625" style="141" customWidth="1"/>
    <col min="13337" max="13337" width="6.6640625" style="141" customWidth="1"/>
    <col min="13338" max="13338" width="5.6640625" style="141" customWidth="1"/>
    <col min="13339" max="13339" width="9.109375" style="141" customWidth="1"/>
    <col min="13340" max="13568" width="8.88671875" style="141"/>
    <col min="13569" max="13569" width="5.5546875" style="141" customWidth="1"/>
    <col min="13570" max="13570" width="0" style="141" hidden="1" customWidth="1"/>
    <col min="13571" max="13571" width="47.6640625" style="141" customWidth="1"/>
    <col min="13572" max="13573" width="0" style="141" hidden="1" customWidth="1"/>
    <col min="13574" max="13574" width="5.6640625" style="141" customWidth="1"/>
    <col min="13575" max="13575" width="6.6640625" style="141" customWidth="1"/>
    <col min="13576" max="13582" width="5.6640625" style="141" customWidth="1"/>
    <col min="13583" max="13583" width="6.6640625" style="141" customWidth="1"/>
    <col min="13584" max="13585" width="7.6640625" style="141" customWidth="1"/>
    <col min="13586" max="13586" width="0" style="141" hidden="1" customWidth="1"/>
    <col min="13587" max="13587" width="8.109375" style="141" customWidth="1"/>
    <col min="13588" max="13588" width="8.33203125" style="141" customWidth="1"/>
    <col min="13589" max="13589" width="4.5546875" style="141" customWidth="1"/>
    <col min="13590" max="13591" width="0" style="141" hidden="1" customWidth="1"/>
    <col min="13592" max="13592" width="7.44140625" style="141" customWidth="1"/>
    <col min="13593" max="13593" width="6.6640625" style="141" customWidth="1"/>
    <col min="13594" max="13594" width="5.6640625" style="141" customWidth="1"/>
    <col min="13595" max="13595" width="9.109375" style="141" customWidth="1"/>
    <col min="13596" max="13824" width="8.88671875" style="141"/>
    <col min="13825" max="13825" width="5.5546875" style="141" customWidth="1"/>
    <col min="13826" max="13826" width="0" style="141" hidden="1" customWidth="1"/>
    <col min="13827" max="13827" width="47.6640625" style="141" customWidth="1"/>
    <col min="13828" max="13829" width="0" style="141" hidden="1" customWidth="1"/>
    <col min="13830" max="13830" width="5.6640625" style="141" customWidth="1"/>
    <col min="13831" max="13831" width="6.6640625" style="141" customWidth="1"/>
    <col min="13832" max="13838" width="5.6640625" style="141" customWidth="1"/>
    <col min="13839" max="13839" width="6.6640625" style="141" customWidth="1"/>
    <col min="13840" max="13841" width="7.6640625" style="141" customWidth="1"/>
    <col min="13842" max="13842" width="0" style="141" hidden="1" customWidth="1"/>
    <col min="13843" max="13843" width="8.109375" style="141" customWidth="1"/>
    <col min="13844" max="13844" width="8.33203125" style="141" customWidth="1"/>
    <col min="13845" max="13845" width="4.5546875" style="141" customWidth="1"/>
    <col min="13846" max="13847" width="0" style="141" hidden="1" customWidth="1"/>
    <col min="13848" max="13848" width="7.44140625" style="141" customWidth="1"/>
    <col min="13849" max="13849" width="6.6640625" style="141" customWidth="1"/>
    <col min="13850" max="13850" width="5.6640625" style="141" customWidth="1"/>
    <col min="13851" max="13851" width="9.109375" style="141" customWidth="1"/>
    <col min="13852" max="14080" width="8.88671875" style="141"/>
    <col min="14081" max="14081" width="5.5546875" style="141" customWidth="1"/>
    <col min="14082" max="14082" width="0" style="141" hidden="1" customWidth="1"/>
    <col min="14083" max="14083" width="47.6640625" style="141" customWidth="1"/>
    <col min="14084" max="14085" width="0" style="141" hidden="1" customWidth="1"/>
    <col min="14086" max="14086" width="5.6640625" style="141" customWidth="1"/>
    <col min="14087" max="14087" width="6.6640625" style="141" customWidth="1"/>
    <col min="14088" max="14094" width="5.6640625" style="141" customWidth="1"/>
    <col min="14095" max="14095" width="6.6640625" style="141" customWidth="1"/>
    <col min="14096" max="14097" width="7.6640625" style="141" customWidth="1"/>
    <col min="14098" max="14098" width="0" style="141" hidden="1" customWidth="1"/>
    <col min="14099" max="14099" width="8.109375" style="141" customWidth="1"/>
    <col min="14100" max="14100" width="8.33203125" style="141" customWidth="1"/>
    <col min="14101" max="14101" width="4.5546875" style="141" customWidth="1"/>
    <col min="14102" max="14103" width="0" style="141" hidden="1" customWidth="1"/>
    <col min="14104" max="14104" width="7.44140625" style="141" customWidth="1"/>
    <col min="14105" max="14105" width="6.6640625" style="141" customWidth="1"/>
    <col min="14106" max="14106" width="5.6640625" style="141" customWidth="1"/>
    <col min="14107" max="14107" width="9.109375" style="141" customWidth="1"/>
    <col min="14108" max="14336" width="8.88671875" style="141"/>
    <col min="14337" max="14337" width="5.5546875" style="141" customWidth="1"/>
    <col min="14338" max="14338" width="0" style="141" hidden="1" customWidth="1"/>
    <col min="14339" max="14339" width="47.6640625" style="141" customWidth="1"/>
    <col min="14340" max="14341" width="0" style="141" hidden="1" customWidth="1"/>
    <col min="14342" max="14342" width="5.6640625" style="141" customWidth="1"/>
    <col min="14343" max="14343" width="6.6640625" style="141" customWidth="1"/>
    <col min="14344" max="14350" width="5.6640625" style="141" customWidth="1"/>
    <col min="14351" max="14351" width="6.6640625" style="141" customWidth="1"/>
    <col min="14352" max="14353" width="7.6640625" style="141" customWidth="1"/>
    <col min="14354" max="14354" width="0" style="141" hidden="1" customWidth="1"/>
    <col min="14355" max="14355" width="8.109375" style="141" customWidth="1"/>
    <col min="14356" max="14356" width="8.33203125" style="141" customWidth="1"/>
    <col min="14357" max="14357" width="4.5546875" style="141" customWidth="1"/>
    <col min="14358" max="14359" width="0" style="141" hidden="1" customWidth="1"/>
    <col min="14360" max="14360" width="7.44140625" style="141" customWidth="1"/>
    <col min="14361" max="14361" width="6.6640625" style="141" customWidth="1"/>
    <col min="14362" max="14362" width="5.6640625" style="141" customWidth="1"/>
    <col min="14363" max="14363" width="9.109375" style="141" customWidth="1"/>
    <col min="14364" max="14592" width="8.88671875" style="141"/>
    <col min="14593" max="14593" width="5.5546875" style="141" customWidth="1"/>
    <col min="14594" max="14594" width="0" style="141" hidden="1" customWidth="1"/>
    <col min="14595" max="14595" width="47.6640625" style="141" customWidth="1"/>
    <col min="14596" max="14597" width="0" style="141" hidden="1" customWidth="1"/>
    <col min="14598" max="14598" width="5.6640625" style="141" customWidth="1"/>
    <col min="14599" max="14599" width="6.6640625" style="141" customWidth="1"/>
    <col min="14600" max="14606" width="5.6640625" style="141" customWidth="1"/>
    <col min="14607" max="14607" width="6.6640625" style="141" customWidth="1"/>
    <col min="14608" max="14609" width="7.6640625" style="141" customWidth="1"/>
    <col min="14610" max="14610" width="0" style="141" hidden="1" customWidth="1"/>
    <col min="14611" max="14611" width="8.109375" style="141" customWidth="1"/>
    <col min="14612" max="14612" width="8.33203125" style="141" customWidth="1"/>
    <col min="14613" max="14613" width="4.5546875" style="141" customWidth="1"/>
    <col min="14614" max="14615" width="0" style="141" hidden="1" customWidth="1"/>
    <col min="14616" max="14616" width="7.44140625" style="141" customWidth="1"/>
    <col min="14617" max="14617" width="6.6640625" style="141" customWidth="1"/>
    <col min="14618" max="14618" width="5.6640625" style="141" customWidth="1"/>
    <col min="14619" max="14619" width="9.109375" style="141" customWidth="1"/>
    <col min="14620" max="14848" width="8.88671875" style="141"/>
    <col min="14849" max="14849" width="5.5546875" style="141" customWidth="1"/>
    <col min="14850" max="14850" width="0" style="141" hidden="1" customWidth="1"/>
    <col min="14851" max="14851" width="47.6640625" style="141" customWidth="1"/>
    <col min="14852" max="14853" width="0" style="141" hidden="1" customWidth="1"/>
    <col min="14854" max="14854" width="5.6640625" style="141" customWidth="1"/>
    <col min="14855" max="14855" width="6.6640625" style="141" customWidth="1"/>
    <col min="14856" max="14862" width="5.6640625" style="141" customWidth="1"/>
    <col min="14863" max="14863" width="6.6640625" style="141" customWidth="1"/>
    <col min="14864" max="14865" width="7.6640625" style="141" customWidth="1"/>
    <col min="14866" max="14866" width="0" style="141" hidden="1" customWidth="1"/>
    <col min="14867" max="14867" width="8.109375" style="141" customWidth="1"/>
    <col min="14868" max="14868" width="8.33203125" style="141" customWidth="1"/>
    <col min="14869" max="14869" width="4.5546875" style="141" customWidth="1"/>
    <col min="14870" max="14871" width="0" style="141" hidden="1" customWidth="1"/>
    <col min="14872" max="14872" width="7.44140625" style="141" customWidth="1"/>
    <col min="14873" max="14873" width="6.6640625" style="141" customWidth="1"/>
    <col min="14874" max="14874" width="5.6640625" style="141" customWidth="1"/>
    <col min="14875" max="14875" width="9.109375" style="141" customWidth="1"/>
    <col min="14876" max="15104" width="8.88671875" style="141"/>
    <col min="15105" max="15105" width="5.5546875" style="141" customWidth="1"/>
    <col min="15106" max="15106" width="0" style="141" hidden="1" customWidth="1"/>
    <col min="15107" max="15107" width="47.6640625" style="141" customWidth="1"/>
    <col min="15108" max="15109" width="0" style="141" hidden="1" customWidth="1"/>
    <col min="15110" max="15110" width="5.6640625" style="141" customWidth="1"/>
    <col min="15111" max="15111" width="6.6640625" style="141" customWidth="1"/>
    <col min="15112" max="15118" width="5.6640625" style="141" customWidth="1"/>
    <col min="15119" max="15119" width="6.6640625" style="141" customWidth="1"/>
    <col min="15120" max="15121" width="7.6640625" style="141" customWidth="1"/>
    <col min="15122" max="15122" width="0" style="141" hidden="1" customWidth="1"/>
    <col min="15123" max="15123" width="8.109375" style="141" customWidth="1"/>
    <col min="15124" max="15124" width="8.33203125" style="141" customWidth="1"/>
    <col min="15125" max="15125" width="4.5546875" style="141" customWidth="1"/>
    <col min="15126" max="15127" width="0" style="141" hidden="1" customWidth="1"/>
    <col min="15128" max="15128" width="7.44140625" style="141" customWidth="1"/>
    <col min="15129" max="15129" width="6.6640625" style="141" customWidth="1"/>
    <col min="15130" max="15130" width="5.6640625" style="141" customWidth="1"/>
    <col min="15131" max="15131" width="9.109375" style="141" customWidth="1"/>
    <col min="15132" max="15360" width="8.88671875" style="141"/>
    <col min="15361" max="15361" width="5.5546875" style="141" customWidth="1"/>
    <col min="15362" max="15362" width="0" style="141" hidden="1" customWidth="1"/>
    <col min="15363" max="15363" width="47.6640625" style="141" customWidth="1"/>
    <col min="15364" max="15365" width="0" style="141" hidden="1" customWidth="1"/>
    <col min="15366" max="15366" width="5.6640625" style="141" customWidth="1"/>
    <col min="15367" max="15367" width="6.6640625" style="141" customWidth="1"/>
    <col min="15368" max="15374" width="5.6640625" style="141" customWidth="1"/>
    <col min="15375" max="15375" width="6.6640625" style="141" customWidth="1"/>
    <col min="15376" max="15377" width="7.6640625" style="141" customWidth="1"/>
    <col min="15378" max="15378" width="0" style="141" hidden="1" customWidth="1"/>
    <col min="15379" max="15379" width="8.109375" style="141" customWidth="1"/>
    <col min="15380" max="15380" width="8.33203125" style="141" customWidth="1"/>
    <col min="15381" max="15381" width="4.5546875" style="141" customWidth="1"/>
    <col min="15382" max="15383" width="0" style="141" hidden="1" customWidth="1"/>
    <col min="15384" max="15384" width="7.44140625" style="141" customWidth="1"/>
    <col min="15385" max="15385" width="6.6640625" style="141" customWidth="1"/>
    <col min="15386" max="15386" width="5.6640625" style="141" customWidth="1"/>
    <col min="15387" max="15387" width="9.109375" style="141" customWidth="1"/>
    <col min="15388" max="15616" width="8.88671875" style="141"/>
    <col min="15617" max="15617" width="5.5546875" style="141" customWidth="1"/>
    <col min="15618" max="15618" width="0" style="141" hidden="1" customWidth="1"/>
    <col min="15619" max="15619" width="47.6640625" style="141" customWidth="1"/>
    <col min="15620" max="15621" width="0" style="141" hidden="1" customWidth="1"/>
    <col min="15622" max="15622" width="5.6640625" style="141" customWidth="1"/>
    <col min="15623" max="15623" width="6.6640625" style="141" customWidth="1"/>
    <col min="15624" max="15630" width="5.6640625" style="141" customWidth="1"/>
    <col min="15631" max="15631" width="6.6640625" style="141" customWidth="1"/>
    <col min="15632" max="15633" width="7.6640625" style="141" customWidth="1"/>
    <col min="15634" max="15634" width="0" style="141" hidden="1" customWidth="1"/>
    <col min="15635" max="15635" width="8.109375" style="141" customWidth="1"/>
    <col min="15636" max="15636" width="8.33203125" style="141" customWidth="1"/>
    <col min="15637" max="15637" width="4.5546875" style="141" customWidth="1"/>
    <col min="15638" max="15639" width="0" style="141" hidden="1" customWidth="1"/>
    <col min="15640" max="15640" width="7.44140625" style="141" customWidth="1"/>
    <col min="15641" max="15641" width="6.6640625" style="141" customWidth="1"/>
    <col min="15642" max="15642" width="5.6640625" style="141" customWidth="1"/>
    <col min="15643" max="15643" width="9.109375" style="141" customWidth="1"/>
    <col min="15644" max="15872" width="8.88671875" style="141"/>
    <col min="15873" max="15873" width="5.5546875" style="141" customWidth="1"/>
    <col min="15874" max="15874" width="0" style="141" hidden="1" customWidth="1"/>
    <col min="15875" max="15875" width="47.6640625" style="141" customWidth="1"/>
    <col min="15876" max="15877" width="0" style="141" hidden="1" customWidth="1"/>
    <col min="15878" max="15878" width="5.6640625" style="141" customWidth="1"/>
    <col min="15879" max="15879" width="6.6640625" style="141" customWidth="1"/>
    <col min="15880" max="15886" width="5.6640625" style="141" customWidth="1"/>
    <col min="15887" max="15887" width="6.6640625" style="141" customWidth="1"/>
    <col min="15888" max="15889" width="7.6640625" style="141" customWidth="1"/>
    <col min="15890" max="15890" width="0" style="141" hidden="1" customWidth="1"/>
    <col min="15891" max="15891" width="8.109375" style="141" customWidth="1"/>
    <col min="15892" max="15892" width="8.33203125" style="141" customWidth="1"/>
    <col min="15893" max="15893" width="4.5546875" style="141" customWidth="1"/>
    <col min="15894" max="15895" width="0" style="141" hidden="1" customWidth="1"/>
    <col min="15896" max="15896" width="7.44140625" style="141" customWidth="1"/>
    <col min="15897" max="15897" width="6.6640625" style="141" customWidth="1"/>
    <col min="15898" max="15898" width="5.6640625" style="141" customWidth="1"/>
    <col min="15899" max="15899" width="9.109375" style="141" customWidth="1"/>
    <col min="15900" max="16128" width="8.88671875" style="141"/>
    <col min="16129" max="16129" width="5.5546875" style="141" customWidth="1"/>
    <col min="16130" max="16130" width="0" style="141" hidden="1" customWidth="1"/>
    <col min="16131" max="16131" width="47.6640625" style="141" customWidth="1"/>
    <col min="16132" max="16133" width="0" style="141" hidden="1" customWidth="1"/>
    <col min="16134" max="16134" width="5.6640625" style="141" customWidth="1"/>
    <col min="16135" max="16135" width="6.6640625" style="141" customWidth="1"/>
    <col min="16136" max="16142" width="5.6640625" style="141" customWidth="1"/>
    <col min="16143" max="16143" width="6.6640625" style="141" customWidth="1"/>
    <col min="16144" max="16145" width="7.6640625" style="141" customWidth="1"/>
    <col min="16146" max="16146" width="0" style="141" hidden="1" customWidth="1"/>
    <col min="16147" max="16147" width="8.109375" style="141" customWidth="1"/>
    <col min="16148" max="16148" width="8.33203125" style="141" customWidth="1"/>
    <col min="16149" max="16149" width="4.5546875" style="141" customWidth="1"/>
    <col min="16150" max="16151" width="0" style="141" hidden="1" customWidth="1"/>
    <col min="16152" max="16152" width="7.44140625" style="141" customWidth="1"/>
    <col min="16153" max="16153" width="6.6640625" style="141" customWidth="1"/>
    <col min="16154" max="16154" width="5.6640625" style="141" customWidth="1"/>
    <col min="16155" max="16155" width="9.109375" style="141" customWidth="1"/>
    <col min="16156" max="16384" width="8.88671875" style="141"/>
  </cols>
  <sheetData>
    <row r="1" spans="1:26" ht="41.25" customHeight="1" x14ac:dyDescent="0.25">
      <c r="A1" s="258" t="s">
        <v>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26" ht="28.5" customHeight="1" x14ac:dyDescent="0.25">
      <c r="A2" s="259" t="s">
        <v>276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</row>
    <row r="3" spans="1:26" ht="19.5" customHeight="1" x14ac:dyDescent="0.25">
      <c r="A3" s="142" t="s">
        <v>213</v>
      </c>
      <c r="B3" s="143"/>
      <c r="C3" s="14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R3" s="144"/>
      <c r="S3" s="144"/>
      <c r="T3" s="144"/>
      <c r="U3" s="143"/>
      <c r="V3" s="143"/>
      <c r="W3" s="143"/>
      <c r="X3" s="143"/>
      <c r="Y3" s="143"/>
      <c r="Z3" s="146" t="s">
        <v>5</v>
      </c>
    </row>
    <row r="4" spans="1:26" ht="21" x14ac:dyDescent="0.25">
      <c r="A4" s="216" t="s">
        <v>239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22.5" customHeight="1" x14ac:dyDescent="0.25">
      <c r="A5" s="260" t="s">
        <v>240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</row>
    <row r="6" spans="1:26" ht="109.2" customHeight="1" x14ac:dyDescent="0.25">
      <c r="A6" s="244" t="s">
        <v>6</v>
      </c>
      <c r="B6" s="261" t="s">
        <v>241</v>
      </c>
      <c r="C6" s="244" t="s">
        <v>3</v>
      </c>
      <c r="D6" s="147"/>
      <c r="E6" s="148"/>
      <c r="F6" s="237" t="s">
        <v>242</v>
      </c>
      <c r="G6" s="237" t="s">
        <v>243</v>
      </c>
      <c r="H6" s="250" t="s">
        <v>244</v>
      </c>
      <c r="I6" s="251"/>
      <c r="J6" s="250" t="s">
        <v>245</v>
      </c>
      <c r="K6" s="251"/>
      <c r="L6" s="252" t="s">
        <v>246</v>
      </c>
      <c r="M6" s="237" t="s">
        <v>247</v>
      </c>
      <c r="N6" s="252" t="s">
        <v>248</v>
      </c>
      <c r="O6" s="237" t="s">
        <v>249</v>
      </c>
      <c r="P6" s="236" t="s">
        <v>250</v>
      </c>
      <c r="Q6" s="236"/>
      <c r="R6" s="236"/>
      <c r="S6" s="243" t="s">
        <v>251</v>
      </c>
      <c r="T6" s="243"/>
      <c r="U6" s="243"/>
      <c r="V6" s="244" t="s">
        <v>252</v>
      </c>
      <c r="W6" s="245" t="s">
        <v>253</v>
      </c>
      <c r="X6" s="245" t="s">
        <v>254</v>
      </c>
      <c r="Y6" s="246" t="s">
        <v>29</v>
      </c>
      <c r="Z6" s="246" t="s">
        <v>7</v>
      </c>
    </row>
    <row r="7" spans="1:26" ht="48.75" hidden="1" customHeight="1" x14ac:dyDescent="0.25">
      <c r="A7" s="244"/>
      <c r="B7" s="261"/>
      <c r="C7" s="244"/>
      <c r="D7" s="147"/>
      <c r="E7" s="149"/>
      <c r="F7" s="255"/>
      <c r="G7" s="255"/>
      <c r="H7" s="236" t="s">
        <v>255</v>
      </c>
      <c r="I7" s="236" t="s">
        <v>256</v>
      </c>
      <c r="J7" s="237" t="s">
        <v>257</v>
      </c>
      <c r="K7" s="237" t="s">
        <v>258</v>
      </c>
      <c r="L7" s="253"/>
      <c r="M7" s="255"/>
      <c r="N7" s="253"/>
      <c r="O7" s="255"/>
      <c r="P7" s="239" t="s">
        <v>259</v>
      </c>
      <c r="Q7" s="241">
        <v>9.7222222222222209E-4</v>
      </c>
      <c r="R7" s="247" t="s">
        <v>260</v>
      </c>
      <c r="S7" s="150" t="s">
        <v>261</v>
      </c>
      <c r="T7" s="151">
        <v>1.4699074074074074E-3</v>
      </c>
      <c r="U7" s="247" t="s">
        <v>260</v>
      </c>
      <c r="V7" s="244"/>
      <c r="W7" s="245"/>
      <c r="X7" s="245"/>
      <c r="Y7" s="246"/>
      <c r="Z7" s="246"/>
    </row>
    <row r="8" spans="1:26" ht="43.5" hidden="1" customHeight="1" x14ac:dyDescent="0.25">
      <c r="A8" s="244"/>
      <c r="B8" s="261"/>
      <c r="C8" s="244"/>
      <c r="D8" s="147"/>
      <c r="E8" s="152"/>
      <c r="F8" s="238"/>
      <c r="G8" s="238"/>
      <c r="H8" s="236"/>
      <c r="I8" s="236"/>
      <c r="J8" s="238"/>
      <c r="K8" s="238"/>
      <c r="L8" s="254"/>
      <c r="M8" s="238"/>
      <c r="N8" s="254"/>
      <c r="O8" s="238"/>
      <c r="P8" s="240"/>
      <c r="Q8" s="242"/>
      <c r="R8" s="247"/>
      <c r="S8" s="150" t="s">
        <v>262</v>
      </c>
      <c r="T8" s="151">
        <v>1.7013888888888892E-3</v>
      </c>
      <c r="U8" s="247"/>
      <c r="V8" s="244"/>
      <c r="W8" s="245"/>
      <c r="X8" s="245"/>
      <c r="Y8" s="246"/>
      <c r="Z8" s="246"/>
    </row>
    <row r="9" spans="1:26" ht="33" customHeight="1" x14ac:dyDescent="0.25">
      <c r="A9" s="244"/>
      <c r="B9" s="261"/>
      <c r="C9" s="244"/>
      <c r="D9" s="147" t="s">
        <v>263</v>
      </c>
      <c r="E9" s="153"/>
      <c r="F9" s="154" t="s">
        <v>264</v>
      </c>
      <c r="G9" s="155" t="s">
        <v>265</v>
      </c>
      <c r="H9" s="150" t="s">
        <v>266</v>
      </c>
      <c r="I9" s="150" t="s">
        <v>266</v>
      </c>
      <c r="J9" s="150" t="s">
        <v>264</v>
      </c>
      <c r="K9" s="150" t="s">
        <v>267</v>
      </c>
      <c r="L9" s="156" t="s">
        <v>268</v>
      </c>
      <c r="M9" s="156" t="s">
        <v>268</v>
      </c>
      <c r="N9" s="156" t="s">
        <v>269</v>
      </c>
      <c r="O9" s="156" t="s">
        <v>270</v>
      </c>
      <c r="P9" s="256" t="s">
        <v>271</v>
      </c>
      <c r="Q9" s="257"/>
      <c r="R9" s="247"/>
      <c r="S9" s="248" t="s">
        <v>272</v>
      </c>
      <c r="T9" s="249"/>
      <c r="U9" s="247"/>
      <c r="V9" s="244"/>
      <c r="W9" s="245"/>
      <c r="X9" s="245"/>
      <c r="Y9" s="246"/>
      <c r="Z9" s="246"/>
    </row>
    <row r="10" spans="1:26" ht="39.9" customHeight="1" x14ac:dyDescent="0.25">
      <c r="A10" s="157">
        <v>1</v>
      </c>
      <c r="B10" s="157"/>
      <c r="C10" s="158" t="s">
        <v>21</v>
      </c>
      <c r="D10" s="159"/>
      <c r="E10" s="160"/>
      <c r="F10" s="161">
        <v>12</v>
      </c>
      <c r="G10" s="162">
        <v>28</v>
      </c>
      <c r="H10" s="163">
        <v>5</v>
      </c>
      <c r="I10" s="164">
        <v>6</v>
      </c>
      <c r="J10" s="164">
        <v>10</v>
      </c>
      <c r="K10" s="164">
        <v>10</v>
      </c>
      <c r="L10" s="165">
        <v>20</v>
      </c>
      <c r="M10" s="165">
        <v>20</v>
      </c>
      <c r="N10" s="165">
        <v>100</v>
      </c>
      <c r="O10" s="165">
        <v>35</v>
      </c>
      <c r="P10" s="166">
        <f t="shared" ref="P10:P26" si="0">$Q$7/Q10*30</f>
        <v>30</v>
      </c>
      <c r="Q10" s="167">
        <v>9.7222222222222209E-4</v>
      </c>
      <c r="R10" s="167"/>
      <c r="S10" s="166">
        <f>$T$7/T10*40</f>
        <v>40</v>
      </c>
      <c r="T10" s="167">
        <v>1.4699074074074074E-3</v>
      </c>
      <c r="U10" s="167" t="s">
        <v>261</v>
      </c>
      <c r="V10" s="168"/>
      <c r="W10" s="159"/>
      <c r="X10" s="169">
        <f t="shared" ref="X10:X26" si="1">G10+H10+L10+M10+N10+O10+P10+S10+J10+F10+I10+K10</f>
        <v>316</v>
      </c>
      <c r="Y10" s="169">
        <f t="shared" ref="Y10:Y27" si="2">X10</f>
        <v>316</v>
      </c>
      <c r="Z10" s="170">
        <v>1</v>
      </c>
    </row>
    <row r="11" spans="1:26" ht="39.9" customHeight="1" x14ac:dyDescent="0.25">
      <c r="A11" s="157">
        <v>2</v>
      </c>
      <c r="B11" s="157"/>
      <c r="C11" s="158" t="s">
        <v>14</v>
      </c>
      <c r="D11" s="159"/>
      <c r="E11" s="160"/>
      <c r="F11" s="161">
        <v>10</v>
      </c>
      <c r="G11" s="161">
        <v>28</v>
      </c>
      <c r="H11" s="163">
        <v>4</v>
      </c>
      <c r="I11" s="164">
        <v>8</v>
      </c>
      <c r="J11" s="164">
        <v>9</v>
      </c>
      <c r="K11" s="164">
        <v>9</v>
      </c>
      <c r="L11" s="163">
        <v>20</v>
      </c>
      <c r="M11" s="163">
        <v>10</v>
      </c>
      <c r="N11" s="163">
        <v>86</v>
      </c>
      <c r="O11" s="165">
        <v>35</v>
      </c>
      <c r="P11" s="166">
        <f t="shared" si="0"/>
        <v>17.499999999999996</v>
      </c>
      <c r="Q11" s="167">
        <v>1.6666666666666668E-3</v>
      </c>
      <c r="R11" s="167"/>
      <c r="S11" s="166">
        <f>$T$7/T11*40</f>
        <v>29.364161849710982</v>
      </c>
      <c r="T11" s="167">
        <v>2.0023148148148148E-3</v>
      </c>
      <c r="U11" s="167" t="s">
        <v>261</v>
      </c>
      <c r="V11" s="168"/>
      <c r="W11" s="159"/>
      <c r="X11" s="169">
        <f t="shared" si="1"/>
        <v>265.86416184971097</v>
      </c>
      <c r="Y11" s="169">
        <f t="shared" si="2"/>
        <v>265.86416184971097</v>
      </c>
      <c r="Z11" s="170">
        <v>2</v>
      </c>
    </row>
    <row r="12" spans="1:26" ht="39.9" customHeight="1" x14ac:dyDescent="0.25">
      <c r="A12" s="157">
        <v>3</v>
      </c>
      <c r="B12" s="157"/>
      <c r="C12" s="158" t="s">
        <v>0</v>
      </c>
      <c r="D12" s="159"/>
      <c r="E12" s="160"/>
      <c r="F12" s="161">
        <v>10</v>
      </c>
      <c r="G12" s="162">
        <v>28</v>
      </c>
      <c r="H12" s="163">
        <v>0</v>
      </c>
      <c r="I12" s="163">
        <v>5</v>
      </c>
      <c r="J12" s="163">
        <v>7</v>
      </c>
      <c r="K12" s="163">
        <v>10</v>
      </c>
      <c r="L12" s="163">
        <v>20</v>
      </c>
      <c r="M12" s="163">
        <v>10</v>
      </c>
      <c r="N12" s="163">
        <v>76</v>
      </c>
      <c r="O12" s="165">
        <v>35</v>
      </c>
      <c r="P12" s="166">
        <f t="shared" si="0"/>
        <v>25.2</v>
      </c>
      <c r="Q12" s="167">
        <v>1.1574074074074073E-3</v>
      </c>
      <c r="R12" s="167"/>
      <c r="S12" s="166">
        <f>$T$7/T12*40</f>
        <v>29.882352941176467</v>
      </c>
      <c r="T12" s="167">
        <v>1.9675925925925928E-3</v>
      </c>
      <c r="U12" s="167" t="s">
        <v>261</v>
      </c>
      <c r="V12" s="168"/>
      <c r="W12" s="159"/>
      <c r="X12" s="169">
        <f t="shared" si="1"/>
        <v>256.08235294117645</v>
      </c>
      <c r="Y12" s="169">
        <f t="shared" si="2"/>
        <v>256.08235294117645</v>
      </c>
      <c r="Z12" s="170">
        <v>3</v>
      </c>
    </row>
    <row r="13" spans="1:26" ht="39.9" customHeight="1" x14ac:dyDescent="0.25">
      <c r="A13" s="157">
        <v>4</v>
      </c>
      <c r="B13" s="157"/>
      <c r="C13" s="158" t="s">
        <v>27</v>
      </c>
      <c r="D13" s="159"/>
      <c r="E13" s="160"/>
      <c r="F13" s="161">
        <v>6.5</v>
      </c>
      <c r="G13" s="162">
        <v>28</v>
      </c>
      <c r="H13" s="163">
        <v>6</v>
      </c>
      <c r="I13" s="163">
        <v>8</v>
      </c>
      <c r="J13" s="163">
        <v>9</v>
      </c>
      <c r="K13" s="163">
        <v>10</v>
      </c>
      <c r="L13" s="165">
        <v>20</v>
      </c>
      <c r="M13" s="165">
        <v>10</v>
      </c>
      <c r="N13" s="165">
        <v>92</v>
      </c>
      <c r="O13" s="165">
        <v>35</v>
      </c>
      <c r="P13" s="166">
        <f t="shared" si="0"/>
        <v>12.292682926829267</v>
      </c>
      <c r="Q13" s="167">
        <v>2.3726851851851851E-3</v>
      </c>
      <c r="R13" s="167"/>
      <c r="S13" s="166">
        <f>$T$8/T13*30</f>
        <v>18.073770491803284</v>
      </c>
      <c r="T13" s="167">
        <v>2.8240740740740739E-3</v>
      </c>
      <c r="U13" s="167" t="s">
        <v>262</v>
      </c>
      <c r="V13" s="168"/>
      <c r="W13" s="159"/>
      <c r="X13" s="169">
        <f t="shared" si="1"/>
        <v>254.86645341863255</v>
      </c>
      <c r="Y13" s="169">
        <f t="shared" si="2"/>
        <v>254.86645341863255</v>
      </c>
      <c r="Z13" s="170">
        <v>4</v>
      </c>
    </row>
    <row r="14" spans="1:26" ht="39.9" customHeight="1" x14ac:dyDescent="0.25">
      <c r="A14" s="157">
        <v>5</v>
      </c>
      <c r="B14" s="157"/>
      <c r="C14" s="158" t="s">
        <v>12</v>
      </c>
      <c r="D14" s="159"/>
      <c r="E14" s="160"/>
      <c r="F14" s="161">
        <v>7</v>
      </c>
      <c r="G14" s="162">
        <v>28</v>
      </c>
      <c r="H14" s="163">
        <v>0</v>
      </c>
      <c r="I14" s="164">
        <v>6</v>
      </c>
      <c r="J14" s="164">
        <v>8</v>
      </c>
      <c r="K14" s="164">
        <v>8</v>
      </c>
      <c r="L14" s="165">
        <v>20</v>
      </c>
      <c r="M14" s="165">
        <v>10</v>
      </c>
      <c r="N14" s="165">
        <v>70</v>
      </c>
      <c r="O14" s="165">
        <v>35</v>
      </c>
      <c r="P14" s="166">
        <f t="shared" si="0"/>
        <v>19.236641221374043</v>
      </c>
      <c r="Q14" s="167">
        <v>1.5162037037037036E-3</v>
      </c>
      <c r="R14" s="167"/>
      <c r="S14" s="166">
        <f>$T$7/T14*40</f>
        <v>19.689922480620154</v>
      </c>
      <c r="T14" s="167">
        <v>2.9861111111111113E-3</v>
      </c>
      <c r="U14" s="167" t="s">
        <v>261</v>
      </c>
      <c r="V14" s="168"/>
      <c r="W14" s="159"/>
      <c r="X14" s="169">
        <f t="shared" si="1"/>
        <v>230.92656370199421</v>
      </c>
      <c r="Y14" s="169">
        <f t="shared" si="2"/>
        <v>230.92656370199421</v>
      </c>
      <c r="Z14" s="170">
        <v>5</v>
      </c>
    </row>
    <row r="15" spans="1:26" ht="39.9" customHeight="1" x14ac:dyDescent="0.25">
      <c r="A15" s="157">
        <v>6</v>
      </c>
      <c r="B15" s="157"/>
      <c r="C15" s="158" t="s">
        <v>19</v>
      </c>
      <c r="D15" s="159"/>
      <c r="E15" s="160"/>
      <c r="F15" s="161">
        <v>9</v>
      </c>
      <c r="G15" s="162">
        <v>28</v>
      </c>
      <c r="H15" s="163">
        <v>0</v>
      </c>
      <c r="I15" s="164">
        <v>6</v>
      </c>
      <c r="J15" s="164">
        <v>2</v>
      </c>
      <c r="K15" s="164">
        <v>9</v>
      </c>
      <c r="L15" s="165">
        <v>20</v>
      </c>
      <c r="M15" s="163">
        <v>0</v>
      </c>
      <c r="N15" s="163">
        <v>59</v>
      </c>
      <c r="O15" s="165">
        <v>35</v>
      </c>
      <c r="P15" s="166">
        <f t="shared" si="0"/>
        <v>17.746478873239436</v>
      </c>
      <c r="Q15" s="167">
        <v>1.6435185185185183E-3</v>
      </c>
      <c r="R15" s="167"/>
      <c r="S15" s="166">
        <f>$T$8/T15*30</f>
        <v>30</v>
      </c>
      <c r="T15" s="167">
        <v>1.7013888888888892E-3</v>
      </c>
      <c r="U15" s="167" t="s">
        <v>262</v>
      </c>
      <c r="V15" s="168"/>
      <c r="W15" s="159"/>
      <c r="X15" s="169">
        <f t="shared" si="1"/>
        <v>215.74647887323943</v>
      </c>
      <c r="Y15" s="169">
        <f t="shared" si="2"/>
        <v>215.74647887323943</v>
      </c>
      <c r="Z15" s="170">
        <v>6</v>
      </c>
    </row>
    <row r="16" spans="1:26" ht="39.9" customHeight="1" x14ac:dyDescent="0.25">
      <c r="A16" s="157">
        <v>7</v>
      </c>
      <c r="B16" s="157"/>
      <c r="C16" s="158" t="s">
        <v>25</v>
      </c>
      <c r="D16" s="159"/>
      <c r="E16" s="160"/>
      <c r="F16" s="161">
        <v>4</v>
      </c>
      <c r="G16" s="162">
        <v>28</v>
      </c>
      <c r="H16" s="163">
        <v>1</v>
      </c>
      <c r="I16" s="163">
        <v>8</v>
      </c>
      <c r="J16" s="163">
        <v>0</v>
      </c>
      <c r="K16" s="163">
        <v>7</v>
      </c>
      <c r="L16" s="165">
        <v>20</v>
      </c>
      <c r="M16" s="165">
        <v>10</v>
      </c>
      <c r="N16" s="165">
        <v>61</v>
      </c>
      <c r="O16" s="165">
        <v>30</v>
      </c>
      <c r="P16" s="166">
        <f t="shared" si="0"/>
        <v>8.8421052631578938</v>
      </c>
      <c r="Q16" s="167">
        <v>3.2986111111111111E-3</v>
      </c>
      <c r="R16" s="167"/>
      <c r="S16" s="166">
        <f>$T$8/T16*30</f>
        <v>22.968750000000004</v>
      </c>
      <c r="T16" s="167">
        <v>2.2222222222222222E-3</v>
      </c>
      <c r="U16" s="167" t="s">
        <v>262</v>
      </c>
      <c r="V16" s="168"/>
      <c r="W16" s="159"/>
      <c r="X16" s="169">
        <f t="shared" si="1"/>
        <v>200.81085526315789</v>
      </c>
      <c r="Y16" s="169">
        <f t="shared" si="2"/>
        <v>200.81085526315789</v>
      </c>
      <c r="Z16" s="170">
        <v>7</v>
      </c>
    </row>
    <row r="17" spans="1:26" ht="39.9" customHeight="1" x14ac:dyDescent="0.25">
      <c r="A17" s="157">
        <v>8</v>
      </c>
      <c r="B17" s="157"/>
      <c r="C17" s="158" t="s">
        <v>26</v>
      </c>
      <c r="D17" s="159"/>
      <c r="E17" s="160"/>
      <c r="F17" s="161">
        <v>7</v>
      </c>
      <c r="G17" s="162">
        <v>28</v>
      </c>
      <c r="H17" s="163">
        <v>4</v>
      </c>
      <c r="I17" s="163">
        <v>7</v>
      </c>
      <c r="J17" s="163">
        <v>6</v>
      </c>
      <c r="K17" s="163">
        <v>8</v>
      </c>
      <c r="L17" s="165">
        <v>10</v>
      </c>
      <c r="M17" s="165">
        <v>0</v>
      </c>
      <c r="N17" s="165">
        <v>53</v>
      </c>
      <c r="O17" s="165">
        <v>35</v>
      </c>
      <c r="P17" s="166">
        <f t="shared" si="0"/>
        <v>18.129496402877695</v>
      </c>
      <c r="Q17" s="167">
        <v>1.6087962962962963E-3</v>
      </c>
      <c r="R17" s="167"/>
      <c r="S17" s="166">
        <f>$T$7/T17*40</f>
        <v>19.921568627450981</v>
      </c>
      <c r="T17" s="167">
        <v>2.9513888888888888E-3</v>
      </c>
      <c r="U17" s="167" t="s">
        <v>261</v>
      </c>
      <c r="V17" s="168"/>
      <c r="W17" s="159"/>
      <c r="X17" s="169">
        <f t="shared" si="1"/>
        <v>196.05106503032869</v>
      </c>
      <c r="Y17" s="169">
        <f t="shared" si="2"/>
        <v>196.05106503032869</v>
      </c>
      <c r="Z17" s="170">
        <v>8</v>
      </c>
    </row>
    <row r="18" spans="1:26" ht="39.9" customHeight="1" x14ac:dyDescent="0.25">
      <c r="A18" s="157">
        <v>9</v>
      </c>
      <c r="B18" s="157"/>
      <c r="C18" s="158" t="s">
        <v>15</v>
      </c>
      <c r="D18" s="159"/>
      <c r="E18" s="160"/>
      <c r="F18" s="161">
        <v>5</v>
      </c>
      <c r="G18" s="162">
        <v>28</v>
      </c>
      <c r="H18" s="163">
        <v>4</v>
      </c>
      <c r="I18" s="164">
        <v>6</v>
      </c>
      <c r="J18" s="164">
        <v>3</v>
      </c>
      <c r="K18" s="164">
        <v>4</v>
      </c>
      <c r="L18" s="165">
        <v>20</v>
      </c>
      <c r="M18" s="165">
        <v>10</v>
      </c>
      <c r="N18" s="165">
        <v>34</v>
      </c>
      <c r="O18" s="165">
        <v>35</v>
      </c>
      <c r="P18" s="166">
        <f t="shared" si="0"/>
        <v>11.720930232558137</v>
      </c>
      <c r="Q18" s="167">
        <v>2.488425925925926E-3</v>
      </c>
      <c r="R18" s="167"/>
      <c r="S18" s="166">
        <f t="shared" ref="S18:S26" si="3">$T$8/T18*30</f>
        <v>24.636871508379894</v>
      </c>
      <c r="T18" s="167">
        <v>2.0717592592592593E-3</v>
      </c>
      <c r="U18" s="167" t="s">
        <v>262</v>
      </c>
      <c r="V18" s="168"/>
      <c r="W18" s="159"/>
      <c r="X18" s="169">
        <f t="shared" si="1"/>
        <v>185.35780174093804</v>
      </c>
      <c r="Y18" s="169">
        <f t="shared" si="2"/>
        <v>185.35780174093804</v>
      </c>
      <c r="Z18" s="170">
        <v>9</v>
      </c>
    </row>
    <row r="19" spans="1:26" ht="39.9" customHeight="1" x14ac:dyDescent="0.25">
      <c r="A19" s="157">
        <v>10</v>
      </c>
      <c r="B19" s="157"/>
      <c r="C19" s="158" t="s">
        <v>20</v>
      </c>
      <c r="D19" s="159"/>
      <c r="E19" s="160"/>
      <c r="F19" s="161">
        <v>2.5</v>
      </c>
      <c r="G19" s="162">
        <v>21</v>
      </c>
      <c r="H19" s="163">
        <v>1</v>
      </c>
      <c r="I19" s="163">
        <v>7</v>
      </c>
      <c r="J19" s="163">
        <v>0</v>
      </c>
      <c r="K19" s="163">
        <v>9</v>
      </c>
      <c r="L19" s="165">
        <v>20</v>
      </c>
      <c r="M19" s="165">
        <v>5</v>
      </c>
      <c r="N19" s="165">
        <v>60</v>
      </c>
      <c r="O19" s="165">
        <v>35</v>
      </c>
      <c r="P19" s="166">
        <f t="shared" si="0"/>
        <v>11.402714932126695</v>
      </c>
      <c r="Q19" s="167">
        <v>2.5578703703703705E-3</v>
      </c>
      <c r="R19" s="167"/>
      <c r="S19" s="166">
        <f t="shared" si="3"/>
        <v>13.047337278106513</v>
      </c>
      <c r="T19" s="167">
        <v>3.9120370370370368E-3</v>
      </c>
      <c r="U19" s="167" t="s">
        <v>262</v>
      </c>
      <c r="V19" s="168"/>
      <c r="W19" s="159"/>
      <c r="X19" s="169">
        <f t="shared" si="1"/>
        <v>184.9500522102332</v>
      </c>
      <c r="Y19" s="169">
        <f t="shared" si="2"/>
        <v>184.9500522102332</v>
      </c>
      <c r="Z19" s="170">
        <v>10</v>
      </c>
    </row>
    <row r="20" spans="1:26" ht="39.9" customHeight="1" x14ac:dyDescent="0.25">
      <c r="A20" s="157">
        <v>11</v>
      </c>
      <c r="B20" s="157"/>
      <c r="C20" s="158" t="s">
        <v>18</v>
      </c>
      <c r="D20" s="159"/>
      <c r="E20" s="160"/>
      <c r="F20" s="161">
        <v>2.5</v>
      </c>
      <c r="G20" s="162">
        <v>28</v>
      </c>
      <c r="H20" s="163">
        <v>7</v>
      </c>
      <c r="I20" s="163">
        <v>6</v>
      </c>
      <c r="J20" s="163">
        <v>4</v>
      </c>
      <c r="K20" s="163">
        <v>4</v>
      </c>
      <c r="L20" s="165">
        <v>10</v>
      </c>
      <c r="M20" s="165">
        <v>5</v>
      </c>
      <c r="N20" s="165">
        <v>40</v>
      </c>
      <c r="O20" s="165">
        <v>30</v>
      </c>
      <c r="P20" s="166">
        <f t="shared" si="0"/>
        <v>12.057416267942582</v>
      </c>
      <c r="Q20" s="167">
        <v>2.4189814814814816E-3</v>
      </c>
      <c r="R20" s="167"/>
      <c r="S20" s="166">
        <f t="shared" si="3"/>
        <v>27.39130434782609</v>
      </c>
      <c r="T20" s="167">
        <v>1.8634259259259261E-3</v>
      </c>
      <c r="U20" s="167" t="s">
        <v>262</v>
      </c>
      <c r="V20" s="168"/>
      <c r="W20" s="159"/>
      <c r="X20" s="169">
        <f t="shared" si="1"/>
        <v>175.94872061576868</v>
      </c>
      <c r="Y20" s="169">
        <f t="shared" si="2"/>
        <v>175.94872061576868</v>
      </c>
      <c r="Z20" s="170">
        <v>11</v>
      </c>
    </row>
    <row r="21" spans="1:26" ht="39.9" customHeight="1" x14ac:dyDescent="0.25">
      <c r="A21" s="157">
        <v>12</v>
      </c>
      <c r="B21" s="157"/>
      <c r="C21" s="158" t="s">
        <v>17</v>
      </c>
      <c r="D21" s="159"/>
      <c r="E21" s="160"/>
      <c r="F21" s="161">
        <v>7</v>
      </c>
      <c r="G21" s="162">
        <v>28</v>
      </c>
      <c r="H21" s="163">
        <v>7</v>
      </c>
      <c r="I21" s="164">
        <v>8</v>
      </c>
      <c r="J21" s="164">
        <v>7</v>
      </c>
      <c r="K21" s="164">
        <v>1</v>
      </c>
      <c r="L21" s="163">
        <v>20</v>
      </c>
      <c r="M21" s="165">
        <v>15</v>
      </c>
      <c r="N21" s="163">
        <v>0</v>
      </c>
      <c r="O21" s="165">
        <v>35</v>
      </c>
      <c r="P21" s="166">
        <f t="shared" si="0"/>
        <v>16.688741721854303</v>
      </c>
      <c r="Q21" s="167">
        <v>1.7476851851851852E-3</v>
      </c>
      <c r="R21" s="167"/>
      <c r="S21" s="166">
        <f t="shared" si="3"/>
        <v>26.250000000000011</v>
      </c>
      <c r="T21" s="167">
        <v>1.9444444444444442E-3</v>
      </c>
      <c r="U21" s="167" t="s">
        <v>262</v>
      </c>
      <c r="V21" s="168"/>
      <c r="W21" s="159"/>
      <c r="X21" s="169">
        <f t="shared" si="1"/>
        <v>170.93874172185431</v>
      </c>
      <c r="Y21" s="169">
        <f t="shared" si="2"/>
        <v>170.93874172185431</v>
      </c>
      <c r="Z21" s="170">
        <v>12</v>
      </c>
    </row>
    <row r="22" spans="1:26" ht="39.9" customHeight="1" x14ac:dyDescent="0.25">
      <c r="A22" s="157">
        <v>13</v>
      </c>
      <c r="B22" s="157"/>
      <c r="C22" s="158" t="s">
        <v>24</v>
      </c>
      <c r="D22" s="159"/>
      <c r="E22" s="160"/>
      <c r="F22" s="161">
        <v>0.5</v>
      </c>
      <c r="G22" s="162">
        <v>28</v>
      </c>
      <c r="H22" s="163">
        <v>0</v>
      </c>
      <c r="I22" s="163">
        <v>7</v>
      </c>
      <c r="J22" s="163">
        <v>1</v>
      </c>
      <c r="K22" s="163">
        <v>1</v>
      </c>
      <c r="L22" s="163">
        <v>20</v>
      </c>
      <c r="M22" s="165">
        <v>0</v>
      </c>
      <c r="N22" s="163">
        <v>43</v>
      </c>
      <c r="O22" s="165">
        <v>25</v>
      </c>
      <c r="P22" s="166">
        <f t="shared" si="0"/>
        <v>9.9604743083003928</v>
      </c>
      <c r="Q22" s="167">
        <v>2.9282407407407412E-3</v>
      </c>
      <c r="R22" s="167"/>
      <c r="S22" s="166">
        <f t="shared" si="3"/>
        <v>24.098360655737711</v>
      </c>
      <c r="T22" s="167">
        <v>2.1180555555555553E-3</v>
      </c>
      <c r="U22" s="167" t="s">
        <v>262</v>
      </c>
      <c r="V22" s="168"/>
      <c r="W22" s="159"/>
      <c r="X22" s="169">
        <f t="shared" si="1"/>
        <v>159.55883496403811</v>
      </c>
      <c r="Y22" s="169">
        <f t="shared" si="2"/>
        <v>159.55883496403811</v>
      </c>
      <c r="Z22" s="170">
        <v>13</v>
      </c>
    </row>
    <row r="23" spans="1:26" ht="39.9" customHeight="1" x14ac:dyDescent="0.25">
      <c r="A23" s="157">
        <v>14</v>
      </c>
      <c r="B23" s="157"/>
      <c r="C23" s="158" t="s">
        <v>22</v>
      </c>
      <c r="D23" s="159"/>
      <c r="E23" s="160"/>
      <c r="F23" s="161">
        <v>1.5</v>
      </c>
      <c r="G23" s="161">
        <v>28</v>
      </c>
      <c r="H23" s="163">
        <v>6</v>
      </c>
      <c r="I23" s="164">
        <v>6</v>
      </c>
      <c r="J23" s="164">
        <v>0</v>
      </c>
      <c r="K23" s="164">
        <v>1</v>
      </c>
      <c r="L23" s="163">
        <v>20</v>
      </c>
      <c r="M23" s="163">
        <v>10</v>
      </c>
      <c r="N23" s="163">
        <v>32</v>
      </c>
      <c r="O23" s="165">
        <v>30</v>
      </c>
      <c r="P23" s="166">
        <f t="shared" si="0"/>
        <v>12.057416267942582</v>
      </c>
      <c r="Q23" s="167">
        <v>2.4189814814814816E-3</v>
      </c>
      <c r="R23" s="167"/>
      <c r="S23" s="166">
        <f t="shared" si="3"/>
        <v>10.500000000000004</v>
      </c>
      <c r="T23" s="167">
        <v>4.8611111111111112E-3</v>
      </c>
      <c r="U23" s="167" t="s">
        <v>262</v>
      </c>
      <c r="V23" s="168"/>
      <c r="W23" s="159"/>
      <c r="X23" s="169">
        <f t="shared" si="1"/>
        <v>157.05741626794259</v>
      </c>
      <c r="Y23" s="169">
        <f t="shared" si="2"/>
        <v>157.05741626794259</v>
      </c>
      <c r="Z23" s="170">
        <v>14</v>
      </c>
    </row>
    <row r="24" spans="1:26" ht="39.9" customHeight="1" x14ac:dyDescent="0.25">
      <c r="A24" s="157">
        <v>15</v>
      </c>
      <c r="B24" s="157"/>
      <c r="C24" s="158" t="s">
        <v>23</v>
      </c>
      <c r="D24" s="159"/>
      <c r="E24" s="160"/>
      <c r="F24" s="161">
        <v>1.5</v>
      </c>
      <c r="G24" s="162">
        <v>28</v>
      </c>
      <c r="H24" s="163">
        <v>6</v>
      </c>
      <c r="I24" s="163">
        <v>8</v>
      </c>
      <c r="J24" s="163">
        <v>3</v>
      </c>
      <c r="K24" s="163">
        <v>3</v>
      </c>
      <c r="L24" s="165">
        <v>20</v>
      </c>
      <c r="M24" s="165">
        <v>5</v>
      </c>
      <c r="N24" s="165">
        <v>42</v>
      </c>
      <c r="O24" s="165">
        <v>0</v>
      </c>
      <c r="P24" s="166">
        <f t="shared" si="0"/>
        <v>10.862068965517242</v>
      </c>
      <c r="Q24" s="167">
        <v>2.685185185185185E-3</v>
      </c>
      <c r="R24" s="167"/>
      <c r="S24" s="166">
        <f t="shared" si="3"/>
        <v>16.704545454545457</v>
      </c>
      <c r="T24" s="167">
        <v>3.0555555555555557E-3</v>
      </c>
      <c r="U24" s="167" t="s">
        <v>262</v>
      </c>
      <c r="V24" s="168"/>
      <c r="W24" s="159"/>
      <c r="X24" s="169">
        <f t="shared" si="1"/>
        <v>144.06661442006271</v>
      </c>
      <c r="Y24" s="169">
        <f t="shared" si="2"/>
        <v>144.06661442006271</v>
      </c>
      <c r="Z24" s="170">
        <v>15</v>
      </c>
    </row>
    <row r="25" spans="1:26" ht="39.9" customHeight="1" x14ac:dyDescent="0.25">
      <c r="A25" s="157">
        <v>16</v>
      </c>
      <c r="B25" s="157"/>
      <c r="C25" s="158" t="s">
        <v>1</v>
      </c>
      <c r="D25" s="159"/>
      <c r="E25" s="160"/>
      <c r="F25" s="161">
        <v>6.5</v>
      </c>
      <c r="G25" s="161">
        <v>28</v>
      </c>
      <c r="H25" s="163">
        <v>0</v>
      </c>
      <c r="I25" s="164">
        <v>8</v>
      </c>
      <c r="J25" s="164">
        <v>4</v>
      </c>
      <c r="K25" s="164">
        <v>1</v>
      </c>
      <c r="L25" s="165">
        <v>20</v>
      </c>
      <c r="M25" s="165">
        <v>5</v>
      </c>
      <c r="N25" s="165">
        <v>0</v>
      </c>
      <c r="O25" s="165">
        <v>30</v>
      </c>
      <c r="P25" s="166">
        <f t="shared" si="0"/>
        <v>13.999999999999998</v>
      </c>
      <c r="Q25" s="167">
        <v>2.0833333333333333E-3</v>
      </c>
      <c r="R25" s="167"/>
      <c r="S25" s="166">
        <f t="shared" si="3"/>
        <v>14.949152542372884</v>
      </c>
      <c r="T25" s="167">
        <v>3.414351851851852E-3</v>
      </c>
      <c r="U25" s="167" t="s">
        <v>262</v>
      </c>
      <c r="V25" s="168"/>
      <c r="W25" s="159"/>
      <c r="X25" s="169">
        <f t="shared" si="1"/>
        <v>131.44915254237287</v>
      </c>
      <c r="Y25" s="169">
        <f t="shared" si="2"/>
        <v>131.44915254237287</v>
      </c>
      <c r="Z25" s="170">
        <v>16</v>
      </c>
    </row>
    <row r="26" spans="1:26" ht="39.9" customHeight="1" x14ac:dyDescent="0.25">
      <c r="A26" s="157">
        <v>17</v>
      </c>
      <c r="B26" s="157"/>
      <c r="C26" s="158" t="s">
        <v>13</v>
      </c>
      <c r="D26" s="159"/>
      <c r="E26" s="160"/>
      <c r="F26" s="161">
        <v>0</v>
      </c>
      <c r="G26" s="162">
        <v>28</v>
      </c>
      <c r="H26" s="163">
        <v>0</v>
      </c>
      <c r="I26" s="163">
        <v>5</v>
      </c>
      <c r="J26" s="163">
        <v>0</v>
      </c>
      <c r="K26" s="163">
        <v>1</v>
      </c>
      <c r="L26" s="165">
        <v>0</v>
      </c>
      <c r="M26" s="165">
        <v>0</v>
      </c>
      <c r="N26" s="165">
        <v>0</v>
      </c>
      <c r="O26" s="165">
        <v>35</v>
      </c>
      <c r="P26" s="166">
        <f t="shared" si="0"/>
        <v>13.404255319148936</v>
      </c>
      <c r="Q26" s="167">
        <v>2.1759259259259258E-3</v>
      </c>
      <c r="R26" s="167"/>
      <c r="S26" s="166">
        <f t="shared" si="3"/>
        <v>26.250000000000011</v>
      </c>
      <c r="T26" s="167">
        <v>1.9444444444444442E-3</v>
      </c>
      <c r="U26" s="167" t="s">
        <v>262</v>
      </c>
      <c r="V26" s="168"/>
      <c r="W26" s="159"/>
      <c r="X26" s="169">
        <f t="shared" si="1"/>
        <v>108.65425531914894</v>
      </c>
      <c r="Y26" s="169">
        <f t="shared" si="2"/>
        <v>108.65425531914894</v>
      </c>
      <c r="Z26" s="170">
        <v>17</v>
      </c>
    </row>
    <row r="27" spans="1:26" ht="39.9" customHeight="1" x14ac:dyDescent="0.25">
      <c r="A27" s="157">
        <v>18</v>
      </c>
      <c r="B27" s="157"/>
      <c r="C27" s="158" t="s">
        <v>16</v>
      </c>
      <c r="D27" s="159"/>
      <c r="E27" s="160"/>
      <c r="F27" s="161">
        <v>0</v>
      </c>
      <c r="G27" s="161">
        <v>21</v>
      </c>
      <c r="H27" s="163">
        <v>4</v>
      </c>
      <c r="I27" s="164">
        <v>8</v>
      </c>
      <c r="J27" s="234" t="s">
        <v>273</v>
      </c>
      <c r="K27" s="235"/>
      <c r="L27" s="165">
        <v>0</v>
      </c>
      <c r="M27" s="165">
        <v>15</v>
      </c>
      <c r="N27" s="165">
        <v>29</v>
      </c>
      <c r="O27" s="165">
        <v>30</v>
      </c>
      <c r="P27" s="234" t="s">
        <v>273</v>
      </c>
      <c r="Q27" s="235"/>
      <c r="R27" s="167"/>
      <c r="S27" s="234" t="s">
        <v>273</v>
      </c>
      <c r="T27" s="235"/>
      <c r="U27" s="167"/>
      <c r="V27" s="168"/>
      <c r="W27" s="159"/>
      <c r="X27" s="171" t="s">
        <v>274</v>
      </c>
      <c r="Y27" s="169" t="str">
        <f t="shared" si="2"/>
        <v>123*</v>
      </c>
      <c r="Z27" s="170">
        <v>18</v>
      </c>
    </row>
    <row r="28" spans="1:26" s="182" customFormat="1" ht="13.8" x14ac:dyDescent="0.3">
      <c r="A28" s="172"/>
      <c r="B28" s="172"/>
      <c r="C28" s="173"/>
      <c r="D28" s="174"/>
      <c r="E28" s="174"/>
      <c r="F28" s="175"/>
      <c r="G28" s="176"/>
      <c r="H28" s="176"/>
      <c r="I28" s="176"/>
      <c r="J28" s="176"/>
      <c r="K28" s="176"/>
      <c r="L28" s="177"/>
      <c r="M28" s="177"/>
      <c r="N28" s="177"/>
      <c r="O28" s="177"/>
      <c r="P28" s="177"/>
      <c r="Q28" s="177"/>
      <c r="R28" s="177"/>
      <c r="S28" s="177"/>
      <c r="T28" s="177"/>
      <c r="U28" s="178"/>
      <c r="V28" s="179"/>
      <c r="W28" s="174"/>
      <c r="X28" s="180"/>
      <c r="Y28" s="180"/>
      <c r="Z28" s="181"/>
    </row>
    <row r="29" spans="1:26" x14ac:dyDescent="0.25">
      <c r="A29" s="172"/>
      <c r="B29" s="183" t="s">
        <v>8</v>
      </c>
      <c r="C29" s="183" t="s">
        <v>8</v>
      </c>
      <c r="D29" s="184"/>
      <c r="E29" s="185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4"/>
      <c r="V29" s="184"/>
      <c r="W29" s="184"/>
      <c r="X29" s="184"/>
      <c r="Y29" s="187"/>
      <c r="Z29" s="181"/>
    </row>
    <row r="30" spans="1:26" ht="13.8" x14ac:dyDescent="0.25">
      <c r="A30" s="172"/>
      <c r="B30" s="188"/>
      <c r="C30" s="188"/>
      <c r="D30" s="189"/>
      <c r="E30" s="190"/>
      <c r="F30" s="191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4"/>
      <c r="V30" s="184"/>
      <c r="W30" s="184"/>
      <c r="X30" s="184"/>
      <c r="Y30" s="187"/>
      <c r="Z30" s="181"/>
    </row>
    <row r="31" spans="1:26" x14ac:dyDescent="0.25">
      <c r="B31" s="183" t="str">
        <f>CONCATENATE("Главный секретарь _____________________ /",SignGlSec,"/")</f>
        <v>Главный секретарь _____________________ /Н. Ф. Михайлова, СС1К, г. Йошкар-Ола/</v>
      </c>
      <c r="C31" s="183" t="s">
        <v>275</v>
      </c>
      <c r="E31" s="187"/>
    </row>
    <row r="32" spans="1:26" x14ac:dyDescent="0.25">
      <c r="E32" s="187"/>
    </row>
    <row r="33" spans="5:5" x14ac:dyDescent="0.25">
      <c r="E33" s="187"/>
    </row>
    <row r="34" spans="5:5" x14ac:dyDescent="0.25">
      <c r="E34" s="187"/>
    </row>
    <row r="35" spans="5:5" x14ac:dyDescent="0.25">
      <c r="E35" s="187"/>
    </row>
    <row r="36" spans="5:5" x14ac:dyDescent="0.25">
      <c r="E36" s="187"/>
    </row>
    <row r="37" spans="5:5" x14ac:dyDescent="0.25">
      <c r="E37" s="187"/>
    </row>
    <row r="38" spans="5:5" x14ac:dyDescent="0.25">
      <c r="E38" s="187"/>
    </row>
    <row r="39" spans="5:5" x14ac:dyDescent="0.25">
      <c r="E39" s="187"/>
    </row>
    <row r="40" spans="5:5" x14ac:dyDescent="0.25">
      <c r="E40" s="187"/>
    </row>
    <row r="41" spans="5:5" x14ac:dyDescent="0.25">
      <c r="E41" s="187"/>
    </row>
    <row r="42" spans="5:5" x14ac:dyDescent="0.25">
      <c r="E42" s="187"/>
    </row>
    <row r="43" spans="5:5" x14ac:dyDescent="0.25">
      <c r="E43" s="187"/>
    </row>
    <row r="44" spans="5:5" x14ac:dyDescent="0.25">
      <c r="E44" s="187"/>
    </row>
    <row r="45" spans="5:5" x14ac:dyDescent="0.25">
      <c r="E45" s="187"/>
    </row>
    <row r="46" spans="5:5" x14ac:dyDescent="0.25">
      <c r="E46" s="187"/>
    </row>
    <row r="47" spans="5:5" x14ac:dyDescent="0.25">
      <c r="E47" s="187"/>
    </row>
    <row r="48" spans="5:5" x14ac:dyDescent="0.25">
      <c r="E48" s="187"/>
    </row>
    <row r="49" spans="5:5" x14ac:dyDescent="0.25">
      <c r="E49" s="187"/>
    </row>
    <row r="50" spans="5:5" x14ac:dyDescent="0.25">
      <c r="E50" s="187"/>
    </row>
    <row r="51" spans="5:5" x14ac:dyDescent="0.25">
      <c r="E51" s="187"/>
    </row>
    <row r="52" spans="5:5" x14ac:dyDescent="0.25">
      <c r="E52" s="187"/>
    </row>
    <row r="53" spans="5:5" x14ac:dyDescent="0.25">
      <c r="E53" s="187"/>
    </row>
    <row r="54" spans="5:5" x14ac:dyDescent="0.25">
      <c r="E54" s="187"/>
    </row>
    <row r="55" spans="5:5" x14ac:dyDescent="0.25">
      <c r="E55" s="187"/>
    </row>
    <row r="56" spans="5:5" x14ac:dyDescent="0.25">
      <c r="E56" s="187"/>
    </row>
    <row r="57" spans="5:5" x14ac:dyDescent="0.25">
      <c r="E57" s="187"/>
    </row>
    <row r="58" spans="5:5" x14ac:dyDescent="0.25">
      <c r="E58" s="187"/>
    </row>
    <row r="59" spans="5:5" x14ac:dyDescent="0.25">
      <c r="E59" s="187"/>
    </row>
    <row r="60" spans="5:5" x14ac:dyDescent="0.25">
      <c r="E60" s="187"/>
    </row>
    <row r="61" spans="5:5" x14ac:dyDescent="0.25">
      <c r="E61" s="187"/>
    </row>
    <row r="62" spans="5:5" x14ac:dyDescent="0.25">
      <c r="E62" s="187"/>
    </row>
    <row r="63" spans="5:5" x14ac:dyDescent="0.25">
      <c r="E63" s="187"/>
    </row>
    <row r="64" spans="5:5" x14ac:dyDescent="0.25">
      <c r="E64" s="187"/>
    </row>
    <row r="65" spans="5:5" x14ac:dyDescent="0.25">
      <c r="E65" s="187"/>
    </row>
    <row r="66" spans="5:5" x14ac:dyDescent="0.25">
      <c r="E66" s="187"/>
    </row>
    <row r="67" spans="5:5" x14ac:dyDescent="0.25">
      <c r="E67" s="187"/>
    </row>
    <row r="68" spans="5:5" x14ac:dyDescent="0.25">
      <c r="E68" s="187"/>
    </row>
    <row r="69" spans="5:5" x14ac:dyDescent="0.25">
      <c r="E69" s="187"/>
    </row>
    <row r="70" spans="5:5" x14ac:dyDescent="0.25">
      <c r="E70" s="187"/>
    </row>
    <row r="71" spans="5:5" x14ac:dyDescent="0.25">
      <c r="E71" s="187"/>
    </row>
    <row r="72" spans="5:5" x14ac:dyDescent="0.25">
      <c r="E72" s="187"/>
    </row>
    <row r="73" spans="5:5" x14ac:dyDescent="0.25">
      <c r="E73" s="187"/>
    </row>
    <row r="74" spans="5:5" x14ac:dyDescent="0.25">
      <c r="E74" s="187"/>
    </row>
    <row r="75" spans="5:5" x14ac:dyDescent="0.25">
      <c r="E75" s="187"/>
    </row>
    <row r="76" spans="5:5" x14ac:dyDescent="0.25">
      <c r="E76" s="187"/>
    </row>
    <row r="77" spans="5:5" x14ac:dyDescent="0.25">
      <c r="E77" s="187"/>
    </row>
    <row r="78" spans="5:5" x14ac:dyDescent="0.25">
      <c r="E78" s="187"/>
    </row>
    <row r="79" spans="5:5" x14ac:dyDescent="0.25">
      <c r="E79" s="187"/>
    </row>
    <row r="80" spans="5:5" x14ac:dyDescent="0.25">
      <c r="E80" s="187"/>
    </row>
    <row r="81" spans="5:5" x14ac:dyDescent="0.25">
      <c r="E81" s="187"/>
    </row>
    <row r="82" spans="5:5" x14ac:dyDescent="0.25">
      <c r="E82" s="187"/>
    </row>
    <row r="83" spans="5:5" x14ac:dyDescent="0.25">
      <c r="E83" s="187"/>
    </row>
    <row r="84" spans="5:5" x14ac:dyDescent="0.25">
      <c r="E84" s="187"/>
    </row>
    <row r="85" spans="5:5" x14ac:dyDescent="0.25">
      <c r="E85" s="187"/>
    </row>
    <row r="86" spans="5:5" x14ac:dyDescent="0.25">
      <c r="E86" s="187"/>
    </row>
    <row r="87" spans="5:5" x14ac:dyDescent="0.25">
      <c r="E87" s="187"/>
    </row>
    <row r="88" spans="5:5" x14ac:dyDescent="0.25">
      <c r="E88" s="187"/>
    </row>
    <row r="89" spans="5:5" x14ac:dyDescent="0.25">
      <c r="E89" s="187"/>
    </row>
    <row r="90" spans="5:5" x14ac:dyDescent="0.25">
      <c r="E90" s="187"/>
    </row>
    <row r="91" spans="5:5" x14ac:dyDescent="0.25">
      <c r="E91" s="187"/>
    </row>
    <row r="92" spans="5:5" x14ac:dyDescent="0.25">
      <c r="E92" s="187"/>
    </row>
    <row r="93" spans="5:5" x14ac:dyDescent="0.25">
      <c r="E93" s="187"/>
    </row>
    <row r="94" spans="5:5" x14ac:dyDescent="0.25">
      <c r="E94" s="187"/>
    </row>
    <row r="95" spans="5:5" x14ac:dyDescent="0.25">
      <c r="E95" s="187"/>
    </row>
    <row r="96" spans="5:5" x14ac:dyDescent="0.25">
      <c r="E96" s="187"/>
    </row>
    <row r="97" spans="5:5" x14ac:dyDescent="0.25">
      <c r="E97" s="187"/>
    </row>
  </sheetData>
  <mergeCells count="35">
    <mergeCell ref="A1:Z1"/>
    <mergeCell ref="A2:Z2"/>
    <mergeCell ref="A4:Z4"/>
    <mergeCell ref="A5:Z5"/>
    <mergeCell ref="A6:A9"/>
    <mergeCell ref="B6:B9"/>
    <mergeCell ref="C6:C9"/>
    <mergeCell ref="F6:F8"/>
    <mergeCell ref="G6:G8"/>
    <mergeCell ref="H6:I6"/>
    <mergeCell ref="Z6:Z9"/>
    <mergeCell ref="U7:U9"/>
    <mergeCell ref="S9:T9"/>
    <mergeCell ref="J6:K6"/>
    <mergeCell ref="L6:L8"/>
    <mergeCell ref="M6:M8"/>
    <mergeCell ref="N6:N8"/>
    <mergeCell ref="O6:O8"/>
    <mergeCell ref="P6:R6"/>
    <mergeCell ref="R7:R9"/>
    <mergeCell ref="P9:Q9"/>
    <mergeCell ref="S6:U6"/>
    <mergeCell ref="V6:V9"/>
    <mergeCell ref="W6:W9"/>
    <mergeCell ref="X6:X9"/>
    <mergeCell ref="Y6:Y9"/>
    <mergeCell ref="J27:K27"/>
    <mergeCell ref="P27:Q27"/>
    <mergeCell ref="S27:T27"/>
    <mergeCell ref="H7:H8"/>
    <mergeCell ref="I7:I8"/>
    <mergeCell ref="J7:J8"/>
    <mergeCell ref="K7:K8"/>
    <mergeCell ref="P7:P8"/>
    <mergeCell ref="Q7:Q8"/>
  </mergeCells>
  <printOptions horizontalCentered="1"/>
  <pageMargins left="0.15748031496062992" right="0.15748031496062992" top="0.15748031496062992" bottom="0.15748031496062992" header="0.31496062992125984" footer="0.31496062992125984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Сводный</vt:lpstr>
      <vt:lpstr>КСУ лично</vt:lpstr>
      <vt:lpstr>КСУ ком</vt:lpstr>
      <vt:lpstr>КСУ общ</vt:lpstr>
      <vt:lpstr>ПСР</vt:lpstr>
      <vt:lpstr>Пожарная Эстафета</vt:lpstr>
      <vt:lpstr>Полоса</vt:lpstr>
      <vt:lpstr>Конкурс</vt:lpstr>
      <vt:lpstr>МВ</vt:lpstr>
      <vt:lpstr>Полоса!DataProtokol3</vt:lpstr>
      <vt:lpstr>ПСР!DataProtokol3</vt:lpstr>
      <vt:lpstr>Полоса!Заголовки_для_печати</vt:lpstr>
      <vt:lpstr>ПСР!Заголовки_для_печати</vt:lpstr>
      <vt:lpstr>Конкурс!Область_печати</vt:lpstr>
      <vt:lpstr>МВ!Область_печати</vt:lpstr>
      <vt:lpstr>'Пожарная Эстафета'!Область_печати</vt:lpstr>
      <vt:lpstr>Сводный!Область_печати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alafu</cp:lastModifiedBy>
  <cp:lastPrinted>2023-05-18T07:33:08Z</cp:lastPrinted>
  <dcterms:created xsi:type="dcterms:W3CDTF">2022-03-22T11:00:32Z</dcterms:created>
  <dcterms:modified xsi:type="dcterms:W3CDTF">2023-05-18T14:06:24Z</dcterms:modified>
</cp:coreProperties>
</file>